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embeddings/oleObject9.bin" ContentType="application/vnd.openxmlformats-officedocument.oleObject"/>
  <Override PartName="/xl/embeddings/oleObject1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328"/>
  <workbookPr/>
  <bookViews>
    <workbookView xWindow="135" yWindow="0" windowWidth="23865" windowHeight="13050" tabRatio="603" activeTab="4"/>
  </bookViews>
  <sheets>
    <sheet name="série A" sheetId="9" r:id="rId1"/>
    <sheet name="série B" sheetId="8" r:id="rId2"/>
    <sheet name="série C" sheetId="7" r:id="rId3"/>
    <sheet name="série D" sheetId="6" r:id="rId4"/>
    <sheet name="série E" sheetId="5" r:id="rId5"/>
    <sheet name="Feuil1" sheetId="10" r:id="rId6"/>
  </sheets>
  <definedNames>
    <definedName name="Méry">#REF!</definedName>
    <definedName name="POINT1">#REF!</definedName>
    <definedName name="_xlnm.Print_Area" localSheetId="0">'série A'!$B$100:$O$113</definedName>
    <definedName name="_xlnm.Print_Area" localSheetId="1">'série B'!$B$100:$O$133</definedName>
    <definedName name="_xlnm.Print_Area" localSheetId="2">'série C'!$B$100:$O$148</definedName>
    <definedName name="_xlnm.Print_Area" localSheetId="3">'série D'!$B$100:$O$150</definedName>
    <definedName name="_xlnm.Print_Area" localSheetId="4">'série E'!$B$100:$O$151</definedName>
  </definedNames>
  <calcPr calcId="181029"/>
</workbook>
</file>

<file path=xl/comments1.xml><?xml version="1.0" encoding="utf-8"?>
<comments xmlns="http://schemas.openxmlformats.org/spreadsheetml/2006/main">
  <authors>
    <author>argocd</author>
  </authors>
  <commentList>
    <comment ref="H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J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H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J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K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09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09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F109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G109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V110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2.xml><?xml version="1.0" encoding="utf-8"?>
<comments xmlns="http://schemas.openxmlformats.org/spreadsheetml/2006/main">
  <authors>
    <author>argocd</author>
  </authors>
  <commentList>
    <comment ref="H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J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H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J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K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09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09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F109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G109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V110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3.xml><?xml version="1.0" encoding="utf-8"?>
<comments xmlns="http://schemas.openxmlformats.org/spreadsheetml/2006/main">
  <authors>
    <author>argocd</author>
  </authors>
  <commentList>
    <comment ref="H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J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H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J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K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09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09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F109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G109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V110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4.xml><?xml version="1.0" encoding="utf-8"?>
<comments xmlns="http://schemas.openxmlformats.org/spreadsheetml/2006/main">
  <authors>
    <author>argocd</author>
  </authors>
  <commentList>
    <comment ref="H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J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H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J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K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09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09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F109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G109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V110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comments5.xml><?xml version="1.0" encoding="utf-8"?>
<comments xmlns="http://schemas.openxmlformats.org/spreadsheetml/2006/main">
  <authors>
    <author>argocd</author>
  </authors>
  <commentList>
    <comment ref="H6" authorId="0">
      <text>
        <r>
          <rPr>
            <b/>
            <sz val="8"/>
            <color indexed="8"/>
            <rFont val="Tahoma"/>
            <family val="2"/>
          </rPr>
          <t>1</t>
        </r>
        <r>
          <rPr>
            <sz val="8"/>
            <color indexed="8"/>
            <rFont val="Tahoma"/>
            <family val="2"/>
          </rPr>
          <t xml:space="preserve">=Inscrits
</t>
        </r>
        <r>
          <rPr>
            <b/>
            <sz val="8"/>
            <color indexed="8"/>
            <rFont val="Tahoma"/>
            <family val="2"/>
          </rPr>
          <t>0</t>
        </r>
        <r>
          <rPr>
            <sz val="8"/>
            <color indexed="8"/>
            <rFont val="Tahoma"/>
            <family val="2"/>
          </rPr>
          <t>=Non inscrits pas de 
    dossards attribués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Fonction de la colonne AC11 et AD11
</t>
        </r>
      </text>
    </comment>
    <comment ref="J6" authorId="0">
      <text>
        <r>
          <rPr>
            <b/>
            <sz val="8"/>
            <color indexed="8"/>
            <rFont val="Tahoma"/>
            <family val="2"/>
          </rPr>
          <t xml:space="preserve"> Automatique
</t>
        </r>
        <r>
          <rPr>
            <sz val="8"/>
            <color indexed="8"/>
            <rFont val="Tahoma"/>
            <family val="2"/>
          </rPr>
          <t xml:space="preserve">Attribution des points
Voir réglement
</t>
        </r>
      </text>
    </comment>
    <comment ref="AF6" authorId="0">
      <text>
        <r>
          <rPr>
            <sz val="8"/>
            <color indexed="8"/>
            <rFont val="Tahoma"/>
            <family val="2"/>
          </rPr>
          <t xml:space="preserve">Total des manches
cumulées
</t>
        </r>
        <r>
          <rPr>
            <b/>
            <sz val="8"/>
            <color indexed="8"/>
            <rFont val="Tahoma"/>
            <family val="2"/>
          </rPr>
          <t xml:space="preserve">
</t>
        </r>
      </text>
    </comment>
    <comment ref="AG6" authorId="0">
      <text>
        <r>
          <rPr>
            <sz val="8"/>
            <color indexed="8"/>
            <rFont val="Tahoma"/>
            <family val="2"/>
          </rPr>
          <t xml:space="preserve">Cette fonction change 
de la colonne "A n…"
</t>
        </r>
      </text>
    </comment>
    <comment ref="AH6" authorId="0">
      <text>
        <r>
          <rPr>
            <sz val="8"/>
            <color indexed="8"/>
            <rFont val="Tahoma"/>
            <family val="2"/>
          </rPr>
          <t>Total des manches moins le plus mauvais des résultats.
Il faut impérativement le total
de toutes les épreuves.</t>
        </r>
      </text>
    </comment>
    <comment ref="AJ6" authorId="0">
      <text>
        <r>
          <rPr>
            <sz val="8"/>
            <color indexed="8"/>
            <rFont val="Tahoma"/>
            <family val="2"/>
          </rPr>
          <t>cette colonne ne</t>
        </r>
        <r>
          <rPr>
            <b/>
            <sz val="8"/>
            <color indexed="8"/>
            <rFont val="Tahoma"/>
            <family val="2"/>
          </rPr>
          <t xml:space="preserve"> </t>
        </r>
        <r>
          <rPr>
            <sz val="8"/>
            <color indexed="8"/>
            <rFont val="Tahoma"/>
            <family val="2"/>
          </rPr>
          <t>change pas.
Ordre d' arrivée.</t>
        </r>
      </text>
    </comment>
    <comment ref="AK6" authorId="0">
      <text>
        <r>
          <rPr>
            <sz val="8"/>
            <color indexed="8"/>
            <rFont val="Tahoma"/>
            <family val="2"/>
          </rPr>
          <t xml:space="preserve">Frapper lenuméro de dossard d' arrivée </t>
        </r>
      </text>
    </comment>
    <comment ref="A9" authorId="0">
      <text>
        <r>
          <rPr>
            <sz val="8"/>
            <color indexed="8"/>
            <rFont val="Tahoma"/>
            <family val="2"/>
          </rPr>
          <t xml:space="preserve">La colonne de classement
ne bouge pas.
Cette colonne sera insérée dans le tri que pour l' attrubution des dossards.
</t>
        </r>
      </text>
    </comment>
    <comment ref="B9" authorId="0">
      <text>
        <r>
          <rPr>
            <sz val="8"/>
            <color indexed="8"/>
            <rFont val="Tahoma"/>
            <family val="2"/>
          </rPr>
          <t>Colonne rattachée à
la colonne AA(n…)</t>
        </r>
      </text>
    </comment>
    <comment ref="C10" authorId="0">
      <text>
        <r>
          <rPr>
            <sz val="8"/>
            <color indexed="8"/>
            <rFont val="Tahoma"/>
            <family val="2"/>
          </rPr>
          <t xml:space="preserve">Attacher  manuellement un  numéro dossard pour chaque épreuve.
Ne rien inscrire pour les non participants
</t>
        </r>
      </text>
    </comment>
    <comment ref="C109" authorId="0">
      <text>
        <r>
          <rPr>
            <sz val="8"/>
            <color indexed="8"/>
            <rFont val="Tahoma"/>
            <family val="2"/>
          </rPr>
          <t>Insére automatiquement
le numéro de Dossard</t>
        </r>
      </text>
    </comment>
    <comment ref="D109" authorId="0">
      <text>
        <r>
          <rPr>
            <sz val="8"/>
            <color indexed="8"/>
            <rFont val="Tahoma"/>
            <family val="2"/>
          </rPr>
          <t xml:space="preserve">Insère automatiquement le nom et prénom
</t>
        </r>
      </text>
    </comment>
    <comment ref="F109" authorId="0">
      <text>
        <r>
          <rPr>
            <sz val="8"/>
            <color indexed="8"/>
            <rFont val="Tahoma"/>
            <family val="2"/>
          </rPr>
          <t xml:space="preserve">Insère automatiquement le Club
</t>
        </r>
      </text>
    </comment>
    <comment ref="G109" authorId="0">
      <text>
        <r>
          <rPr>
            <sz val="8"/>
            <color indexed="8"/>
            <rFont val="Tahoma"/>
            <family val="2"/>
          </rPr>
          <t xml:space="preserve">Insère automatiquement la fédération
</t>
        </r>
      </text>
    </comment>
    <comment ref="V110" authorId="0">
      <text>
        <r>
          <rPr>
            <sz val="8"/>
            <color indexed="8"/>
            <rFont val="Tahoma"/>
            <family val="2"/>
          </rPr>
          <t>GUILLIOT:
Insère automatiquement
le nom  frappé en
D110</t>
        </r>
      </text>
    </comment>
  </commentList>
</comments>
</file>

<file path=xl/sharedStrings.xml><?xml version="1.0" encoding="utf-8"?>
<sst xmlns="http://schemas.openxmlformats.org/spreadsheetml/2006/main" count="1805" uniqueCount="301">
  <si>
    <t xml:space="preserve"> </t>
  </si>
  <si>
    <t>Osny</t>
  </si>
  <si>
    <t>CLASSEMENTS DE CHAQUE MANCHE</t>
  </si>
  <si>
    <t>Méry</t>
  </si>
  <si>
    <t>Achères</t>
  </si>
  <si>
    <t>Bonnières</t>
  </si>
  <si>
    <t>Cergy</t>
  </si>
  <si>
    <t>Manche N°1</t>
  </si>
  <si>
    <t>Manche N°2</t>
  </si>
  <si>
    <t>Manche N°3</t>
  </si>
  <si>
    <t>Manche N°4</t>
  </si>
  <si>
    <t>Manche N°5</t>
  </si>
  <si>
    <t>Manche N°6</t>
  </si>
  <si>
    <t>Manche N°7</t>
  </si>
  <si>
    <t>Manche N°8</t>
  </si>
  <si>
    <t>Fosses</t>
  </si>
  <si>
    <t xml:space="preserve"> Inscrits     </t>
  </si>
  <si>
    <t>Survilliers</t>
  </si>
  <si>
    <t>Marines</t>
  </si>
  <si>
    <t xml:space="preserve">classement </t>
  </si>
  <si>
    <t>total points</t>
  </si>
  <si>
    <t>doss</t>
  </si>
  <si>
    <t>noms</t>
  </si>
  <si>
    <t>club</t>
  </si>
  <si>
    <t>fédé</t>
  </si>
  <si>
    <t>inscription n° 1</t>
  </si>
  <si>
    <t>place épreuve n° 1</t>
  </si>
  <si>
    <t>points épreuve n° 1</t>
  </si>
  <si>
    <t>inscription n° 2</t>
  </si>
  <si>
    <t>place épreuve n° 2</t>
  </si>
  <si>
    <t>points épreuve n° 2</t>
  </si>
  <si>
    <t>inscription n° 3</t>
  </si>
  <si>
    <t>place épreuve n° 3</t>
  </si>
  <si>
    <t>points épreuve n° 3</t>
  </si>
  <si>
    <t>inscription n° 4</t>
  </si>
  <si>
    <t>place épreuve n° 4</t>
  </si>
  <si>
    <t>points épreuve n° 4</t>
  </si>
  <si>
    <t>inscription n° 5</t>
  </si>
  <si>
    <t>place épreuve n° 5</t>
  </si>
  <si>
    <t>points épreuve n° 5</t>
  </si>
  <si>
    <t>inscription n°  6</t>
  </si>
  <si>
    <t>place épreuve n° 6</t>
  </si>
  <si>
    <t>points épreuve n° 6</t>
  </si>
  <si>
    <t>inscription n°  7</t>
  </si>
  <si>
    <t>place épreuve n° 7</t>
  </si>
  <si>
    <t>points épreuve n° 7</t>
  </si>
  <si>
    <t>place épreuve n° 8</t>
  </si>
  <si>
    <t>points épreuve n° 8</t>
  </si>
  <si>
    <t>total points modulé</t>
  </si>
  <si>
    <t>dossards épreuve n° 1</t>
  </si>
  <si>
    <t>dossards épreuve n° 2</t>
  </si>
  <si>
    <t>dossards épreuve n° 3</t>
  </si>
  <si>
    <t>dossards épreuve n° 4</t>
  </si>
  <si>
    <t>dossards épreuve n° 5</t>
  </si>
  <si>
    <t>dossards épreuve n° 6</t>
  </si>
  <si>
    <t>dossards épreuve n° 7</t>
  </si>
  <si>
    <t>dossards épreuve n° 8</t>
  </si>
  <si>
    <t>émargement</t>
  </si>
  <si>
    <t>manque 402-408-417-418-424-437-438</t>
  </si>
  <si>
    <t>inscription n° 8</t>
  </si>
  <si>
    <t xml:space="preserve">          classement</t>
  </si>
  <si>
    <t>SERIE E</t>
  </si>
  <si>
    <t>Sexe</t>
  </si>
  <si>
    <t xml:space="preserve"> garçons et filles</t>
  </si>
  <si>
    <r>
      <t xml:space="preserve">   </t>
    </r>
    <r>
      <rPr>
        <b/>
        <sz val="16"/>
        <rFont val="Arial"/>
        <family val="2"/>
      </rPr>
      <t>VAL D'OISE TROPHY UFOLEP  JEUNES 2024</t>
    </r>
  </si>
  <si>
    <t>sexe</t>
  </si>
  <si>
    <t xml:space="preserve">  né le </t>
  </si>
  <si>
    <t>dossards de401 à 499</t>
  </si>
  <si>
    <t>dossards de 401 à 499</t>
  </si>
  <si>
    <t>N°</t>
  </si>
  <si>
    <t xml:space="preserve">Manche     </t>
  </si>
  <si>
    <t>2010-2011</t>
  </si>
  <si>
    <t>dossards de 301 à 399</t>
  </si>
  <si>
    <t xml:space="preserve">manque </t>
  </si>
  <si>
    <t>2012-2013</t>
  </si>
  <si>
    <t>SERIE D</t>
  </si>
  <si>
    <t>dossards de 201 à 299</t>
  </si>
  <si>
    <t>2014-2015</t>
  </si>
  <si>
    <t>SERIE C</t>
  </si>
  <si>
    <t>2016-2017</t>
  </si>
  <si>
    <t>manque</t>
  </si>
  <si>
    <t>SERIE B</t>
  </si>
  <si>
    <t>dossards de 101 à 199</t>
  </si>
  <si>
    <t>dossards de 1 à 99</t>
  </si>
  <si>
    <t>SERIE A</t>
  </si>
  <si>
    <t>manque 1</t>
  </si>
  <si>
    <t>manque 105-111-114</t>
  </si>
  <si>
    <t>Marines 314-326-330-333-339-341</t>
  </si>
  <si>
    <t>manque 314-326-330-333-339-341</t>
  </si>
  <si>
    <t>noms+prénoms</t>
  </si>
  <si>
    <t>BRODIN Jade</t>
  </si>
  <si>
    <t>F</t>
  </si>
  <si>
    <t>VC ERAGNY</t>
  </si>
  <si>
    <t>UFO</t>
  </si>
  <si>
    <t>MERIAU Maël</t>
  </si>
  <si>
    <t>M</t>
  </si>
  <si>
    <t>MERIAU Ewen</t>
  </si>
  <si>
    <t>GARRIDO Pablo</t>
  </si>
  <si>
    <t>LES CLAYES/BOIS 78</t>
  </si>
  <si>
    <t>FFC</t>
  </si>
  <si>
    <t>FALQUE Augustin</t>
  </si>
  <si>
    <t>MOINE-CHEZE Sébastien</t>
  </si>
  <si>
    <t>AC MARINES</t>
  </si>
  <si>
    <t>BRODIN Hugo</t>
  </si>
  <si>
    <t>BERNARDIN Bastien</t>
  </si>
  <si>
    <t>MALLAURAN Rafael</t>
  </si>
  <si>
    <t>Team oise organisation 60</t>
  </si>
  <si>
    <t>BEAUVAIS team cycliste 60</t>
  </si>
  <si>
    <t>ARSENE Florian</t>
  </si>
  <si>
    <t>VC PACY</t>
  </si>
  <si>
    <t>AMANS Valentin</t>
  </si>
  <si>
    <t>JABIOL Tim</t>
  </si>
  <si>
    <t>TETU Clément</t>
  </si>
  <si>
    <t>RIPAULT Clement</t>
  </si>
  <si>
    <t>BERTHELOT Anaële</t>
  </si>
  <si>
    <t>TETU Pauline</t>
  </si>
  <si>
    <t>LECLERC CHATENET Mathis</t>
  </si>
  <si>
    <t>UCVE ETREPAGNY 27</t>
  </si>
  <si>
    <t>VERMEIREN Louis</t>
  </si>
  <si>
    <t>VAUCHELLES Lubin</t>
  </si>
  <si>
    <t>LEFEVRE Nino</t>
  </si>
  <si>
    <t>GOETZ Jules</t>
  </si>
  <si>
    <t>VAUCHELLES Nino</t>
  </si>
  <si>
    <t>BROIX Liam</t>
  </si>
  <si>
    <t>Beauvais team cycliste</t>
  </si>
  <si>
    <t>FAREY Noa</t>
  </si>
  <si>
    <t>HARDE SURVILLIERS</t>
  </si>
  <si>
    <t>FAREY Malo</t>
  </si>
  <si>
    <t>RENNETEAU Jules</t>
  </si>
  <si>
    <t>POIRETTE Constant</t>
  </si>
  <si>
    <t>LE BOURHIS Timéo</t>
  </si>
  <si>
    <t>USSEGLIO Lisa</t>
  </si>
  <si>
    <t>ANGELICA Lucas</t>
  </si>
  <si>
    <t>DUPONT Jules</t>
  </si>
  <si>
    <t>BECHET Cesar</t>
  </si>
  <si>
    <t xml:space="preserve">DUBOIS Aline </t>
  </si>
  <si>
    <t xml:space="preserve">BREGY ALIZARD Louis </t>
  </si>
  <si>
    <t>LONDONO MORALES Eddy</t>
  </si>
  <si>
    <t>LA HARDE SURVILLIERS</t>
  </si>
  <si>
    <t>POULIZAC Mewen</t>
  </si>
  <si>
    <t xml:space="preserve">DE HASQUE Gautier </t>
  </si>
  <si>
    <t xml:space="preserve">BECHET Paul </t>
  </si>
  <si>
    <t>DUHAMEL Alan</t>
  </si>
  <si>
    <t>NL</t>
  </si>
  <si>
    <t>DONJON Ornella</t>
  </si>
  <si>
    <t>UCVE ETREPAGNY</t>
  </si>
  <si>
    <t>DUMONT ANTONISSEN Timo</t>
  </si>
  <si>
    <t>FAVREL Romann</t>
  </si>
  <si>
    <t>ROLLAND Gabriel</t>
  </si>
  <si>
    <t>MUSSET Hugo</t>
  </si>
  <si>
    <t>CARON DE FROMENTEL Erwan</t>
  </si>
  <si>
    <t>EC NEUFCHATELOISE</t>
  </si>
  <si>
    <t>DE MYNCK Gaëtan</t>
  </si>
  <si>
    <t>THOMAS Keran</t>
  </si>
  <si>
    <t>LES SANGLIERS DU VEXIN</t>
  </si>
  <si>
    <t>BAILLACHE Timeo</t>
  </si>
  <si>
    <t>ROUSSEL Victoire</t>
  </si>
  <si>
    <t>DUMONT ANTONISSEN Lilly</t>
  </si>
  <si>
    <t>LONGEPE Simon</t>
  </si>
  <si>
    <t>SALVADORI Tom</t>
  </si>
  <si>
    <t>ROGAN Loris</t>
  </si>
  <si>
    <t>ROLLAND Lucine</t>
  </si>
  <si>
    <t>PAULY Emmy</t>
  </si>
  <si>
    <t>LELEUX Charlie</t>
  </si>
  <si>
    <t>BEAUVAIS TEAM CYCLISTE</t>
  </si>
  <si>
    <t>DALBOSCO Romain</t>
  </si>
  <si>
    <t>OCVO</t>
  </si>
  <si>
    <t>CVC MERY</t>
  </si>
  <si>
    <t>DUMONT Baptiste</t>
  </si>
  <si>
    <t>CHRISTIEN Lise</t>
  </si>
  <si>
    <t>FORLOT Manon</t>
  </si>
  <si>
    <t>RANJON Alexis</t>
  </si>
  <si>
    <t>FORLOT Ethan</t>
  </si>
  <si>
    <t>HOREAU Nathael</t>
  </si>
  <si>
    <t>KAIQUE Maxence</t>
  </si>
  <si>
    <t>LELEUX Baptiste</t>
  </si>
  <si>
    <t>COSQUER Loic</t>
  </si>
  <si>
    <t>POCOBELLO Louis</t>
  </si>
  <si>
    <t>HARDY Timeo</t>
  </si>
  <si>
    <t>LEFEVRE Isaé</t>
  </si>
  <si>
    <t>PLAIRE Mélissandre</t>
  </si>
  <si>
    <t>GESLAN Emy</t>
  </si>
  <si>
    <t>BONNIERES VTT</t>
  </si>
  <si>
    <t>BORTOLAEOLLI Antonin</t>
  </si>
  <si>
    <t>GALOT Luka</t>
  </si>
  <si>
    <t>UCFM</t>
  </si>
  <si>
    <t>OUZE Mathis</t>
  </si>
  <si>
    <t>PLAIRE Gwenegan</t>
  </si>
  <si>
    <t>TROMMELEN Marc</t>
  </si>
  <si>
    <t>ALAOUCHICHE Bastien</t>
  </si>
  <si>
    <t>BIENVENU Mael</t>
  </si>
  <si>
    <t>DENDELEUX Robin</t>
  </si>
  <si>
    <t>MOREL Mylan</t>
  </si>
  <si>
    <t>SACCOMANDI Giovani</t>
  </si>
  <si>
    <t>PAC 95</t>
  </si>
  <si>
    <t>KAYGUSUZ Sinan</t>
  </si>
  <si>
    <t>GARANDEL Mewen</t>
  </si>
  <si>
    <t>PAVILLA Maxime</t>
  </si>
  <si>
    <t>LAGRENAUDIE Alban</t>
  </si>
  <si>
    <t>VANDEWALLE Jean baptiste</t>
  </si>
  <si>
    <t>CHAILLOU Gabin</t>
  </si>
  <si>
    <t>WARIN Baptiste</t>
  </si>
  <si>
    <t>AUGUSTYNOWICZ Jonah</t>
  </si>
  <si>
    <t>PLAIRE Kellyane</t>
  </si>
  <si>
    <t>CRINON-MONTIGNY Lisa</t>
  </si>
  <si>
    <t>MOREL Erwan</t>
  </si>
  <si>
    <t>LE BOURHIS Lucas</t>
  </si>
  <si>
    <t>DUMONT Marius</t>
  </si>
  <si>
    <t>BLANCHE Angelo</t>
  </si>
  <si>
    <t>VC CIROIS 60</t>
  </si>
  <si>
    <t>PAQUEREAU Gabriel</t>
  </si>
  <si>
    <t>DENDELEUX Clément</t>
  </si>
  <si>
    <t>DUPONT Baptiste</t>
  </si>
  <si>
    <t>Section collége DAUBIGNY</t>
  </si>
  <si>
    <t>LARMANI Naël</t>
  </si>
  <si>
    <t>CLOCA CYCLE 78</t>
  </si>
  <si>
    <t>CAPOT Benjamin</t>
  </si>
  <si>
    <t>GAY Esteban</t>
  </si>
  <si>
    <t>LEBOURGEOIS Jules</t>
  </si>
  <si>
    <t>manque 402-408-417-418-426-437-438-482</t>
  </si>
  <si>
    <t>manque 200-208-214-217-280-284</t>
  </si>
  <si>
    <t>DACHY Guilhem</t>
  </si>
  <si>
    <t>CVC Mery</t>
  </si>
  <si>
    <t>BARIS Léo</t>
  </si>
  <si>
    <t>CHERY Arsene</t>
  </si>
  <si>
    <t>ORC Epone</t>
  </si>
  <si>
    <t>EL OUARIACHI Adam</t>
  </si>
  <si>
    <t>LEBAILLY BALIVADA Rohan</t>
  </si>
  <si>
    <t>LEFEBVRE Thimeo</t>
  </si>
  <si>
    <t>MENA Antonin</t>
  </si>
  <si>
    <t>MONNIER Gabriel</t>
  </si>
  <si>
    <t>CLOCA Cycle</t>
  </si>
  <si>
    <t>NOCENTE Angelo</t>
  </si>
  <si>
    <t>PONTICORVO Romeo</t>
  </si>
  <si>
    <t>N/C</t>
  </si>
  <si>
    <t>BERNARD Alix</t>
  </si>
  <si>
    <t>BINET Nathan</t>
  </si>
  <si>
    <t>BOUDAUD Jules</t>
  </si>
  <si>
    <t>CHERY Zadig</t>
  </si>
  <si>
    <t>CHRISTIEN Arthur</t>
  </si>
  <si>
    <t>DELEDICQ Côme</t>
  </si>
  <si>
    <t>FRANCOISE Charlie</t>
  </si>
  <si>
    <t>LEFEVRE Thibault</t>
  </si>
  <si>
    <t>NEVEU Malo</t>
  </si>
  <si>
    <t>PRATTICO Ugo</t>
  </si>
  <si>
    <t>SCHERRER Ylhan</t>
  </si>
  <si>
    <t>DELISLE Loane</t>
  </si>
  <si>
    <t>AUVRET Cillian</t>
  </si>
  <si>
    <t>BIARNE CONTINANT Mattew</t>
  </si>
  <si>
    <t>DELARUE Noé</t>
  </si>
  <si>
    <t>DELISLE Evan</t>
  </si>
  <si>
    <t>FAULKNER--PREUX William</t>
  </si>
  <si>
    <t>GROBON Kris</t>
  </si>
  <si>
    <t>VC Cirois</t>
  </si>
  <si>
    <t>HENON Anthony</t>
  </si>
  <si>
    <t>JAOUEN Yohann</t>
  </si>
  <si>
    <t>LAMY Adam</t>
  </si>
  <si>
    <t>LE DUFF Nathaël</t>
  </si>
  <si>
    <t>LOUBAT Elias</t>
  </si>
  <si>
    <t>PATTRICO Lucas</t>
  </si>
  <si>
    <t>PONTICORVO Oscar</t>
  </si>
  <si>
    <t>ROYER-MULLER Samuel</t>
  </si>
  <si>
    <t>FAULKNER--PREUX Nathan</t>
  </si>
  <si>
    <t>LAVALARD Clément</t>
  </si>
  <si>
    <t>LETETU Ethan</t>
  </si>
  <si>
    <t>LOISEL Gabriel</t>
  </si>
  <si>
    <t>PAUL Nathan</t>
  </si>
  <si>
    <t>PRESTAT Baptiste</t>
  </si>
  <si>
    <t>REGAZZI Leonard</t>
  </si>
  <si>
    <t>USSEGLIO Tom</t>
  </si>
  <si>
    <t>BLANCHE Macéo</t>
  </si>
  <si>
    <t>GROD Raphael</t>
  </si>
  <si>
    <t>LES CLAYES SOUS BOIS</t>
  </si>
  <si>
    <t>BEAUJOIS Paul</t>
  </si>
  <si>
    <t>FAVREL Marceau</t>
  </si>
  <si>
    <t>ANCIEUX Lucas</t>
  </si>
  <si>
    <t>DUCELLIER Martin</t>
  </si>
  <si>
    <t>KOULOUMBA Abriel</t>
  </si>
  <si>
    <t>LANOUE COUTELLE Simon</t>
  </si>
  <si>
    <t>CORBIER Tidiane</t>
  </si>
  <si>
    <t>HOUBLON Baptiste</t>
  </si>
  <si>
    <t>PARENT AMAEL</t>
  </si>
  <si>
    <t>CLÉMENÇON Mathilde</t>
  </si>
  <si>
    <t>Stade Est Pavillonnais</t>
  </si>
  <si>
    <t>BELKADI Adam</t>
  </si>
  <si>
    <t>BOUGUET Maxence</t>
  </si>
  <si>
    <t>COHEN Sam</t>
  </si>
  <si>
    <t>LEDOUBLE Damien</t>
  </si>
  <si>
    <t>NOREL CARDOSO Loonee</t>
  </si>
  <si>
    <t>PALAIS Elliot</t>
  </si>
  <si>
    <t>ROCHE Mathéo</t>
  </si>
  <si>
    <t>ADEL-CHIMURA SACHA</t>
  </si>
  <si>
    <t>CICERO Aurélien</t>
  </si>
  <si>
    <t>EL OUARIACHI Yanis</t>
  </si>
  <si>
    <t>GUESDON Anael</t>
  </si>
  <si>
    <t>METAOUA Ayoub</t>
  </si>
  <si>
    <t>PETIT Nathanaël</t>
  </si>
  <si>
    <t>PORCHER Natanaël</t>
  </si>
  <si>
    <t>ORC EPONE 78</t>
  </si>
  <si>
    <t xml:space="preserve">  </t>
  </si>
  <si>
    <t>SMIGOVIC Arnaud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</si>
</sst>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/yy"/>
  </numFmts>
  <fonts count="19">
    <font>
      <sz val="10"/>
      <name val="Arial"/>
      <family val="2"/>
    </font>
    <font>
      <b/>
      <sz val="16"/>
      <name val="Arial"/>
      <family val="2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sz val="1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medium">
        <color indexed="8"/>
      </left>
      <right style="medium">
        <color indexed="8"/>
      </right>
      <top style="thin">
        <color indexed="8"/>
      </top>
      <bottom/>
    </border>
    <border>
      <left/>
      <right/>
      <top style="medium">
        <color indexed="8"/>
      </top>
      <bottom/>
    </border>
    <border>
      <left/>
      <right/>
      <top style="thin">
        <color indexed="8"/>
      </top>
      <bottom/>
    </border>
    <border>
      <left style="medium">
        <color indexed="8"/>
      </left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thin">
        <color indexed="8"/>
      </top>
      <bottom/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/>
      <bottom/>
    </border>
    <border>
      <left/>
      <right style="medium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/>
      <right style="thin"/>
      <top/>
      <bottom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/>
      <right style="medium">
        <color indexed="8"/>
      </right>
      <top style="thin">
        <color indexed="8"/>
      </top>
      <bottom style="thin"/>
    </border>
    <border>
      <left/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5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9" fillId="0" borderId="0" xfId="0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/>
    <xf numFmtId="0" fontId="11" fillId="0" borderId="1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textRotation="90"/>
    </xf>
    <xf numFmtId="0" fontId="10" fillId="2" borderId="3" xfId="0" applyFont="1" applyFill="1" applyBorder="1" applyAlignment="1">
      <alignment horizontal="center" vertical="center" textRotation="90"/>
    </xf>
    <xf numFmtId="0" fontId="10" fillId="2" borderId="4" xfId="0" applyFont="1" applyFill="1" applyBorder="1" applyAlignment="1">
      <alignment horizontal="center" vertical="center" textRotation="90"/>
    </xf>
    <xf numFmtId="0" fontId="10" fillId="3" borderId="2" xfId="0" applyFont="1" applyFill="1" applyBorder="1" applyAlignment="1">
      <alignment horizontal="center" vertical="center" textRotation="90"/>
    </xf>
    <xf numFmtId="0" fontId="10" fillId="3" borderId="3" xfId="0" applyFont="1" applyFill="1" applyBorder="1" applyAlignment="1">
      <alignment horizontal="center" vertical="center" textRotation="90"/>
    </xf>
    <xf numFmtId="0" fontId="10" fillId="3" borderId="4" xfId="0" applyFont="1" applyFill="1" applyBorder="1" applyAlignment="1">
      <alignment horizontal="center" vertical="center" textRotation="90"/>
    </xf>
    <xf numFmtId="0" fontId="10" fillId="4" borderId="2" xfId="0" applyFont="1" applyFill="1" applyBorder="1" applyAlignment="1">
      <alignment horizontal="center" vertical="center" textRotation="90"/>
    </xf>
    <xf numFmtId="0" fontId="10" fillId="4" borderId="3" xfId="0" applyFont="1" applyFill="1" applyBorder="1" applyAlignment="1">
      <alignment horizontal="center" vertical="center" textRotation="90"/>
    </xf>
    <xf numFmtId="0" fontId="10" fillId="4" borderId="4" xfId="0" applyFont="1" applyFill="1" applyBorder="1" applyAlignment="1">
      <alignment horizontal="center" vertical="center" textRotation="90"/>
    </xf>
    <xf numFmtId="0" fontId="10" fillId="5" borderId="2" xfId="0" applyFont="1" applyFill="1" applyBorder="1" applyAlignment="1">
      <alignment horizontal="center" vertical="center" textRotation="90"/>
    </xf>
    <xf numFmtId="0" fontId="10" fillId="5" borderId="3" xfId="0" applyFont="1" applyFill="1" applyBorder="1" applyAlignment="1">
      <alignment horizontal="center" vertical="center" textRotation="90"/>
    </xf>
    <xf numFmtId="0" fontId="10" fillId="5" borderId="4" xfId="0" applyFont="1" applyFill="1" applyBorder="1" applyAlignment="1">
      <alignment horizontal="center" vertical="center" textRotation="90"/>
    </xf>
    <xf numFmtId="0" fontId="10" fillId="6" borderId="2" xfId="0" applyFont="1" applyFill="1" applyBorder="1" applyAlignment="1">
      <alignment horizontal="center" vertical="center" textRotation="90"/>
    </xf>
    <xf numFmtId="0" fontId="10" fillId="6" borderId="3" xfId="0" applyFont="1" applyFill="1" applyBorder="1" applyAlignment="1">
      <alignment horizontal="center" vertical="center" textRotation="90"/>
    </xf>
    <xf numFmtId="0" fontId="10" fillId="6" borderId="4" xfId="0" applyFont="1" applyFill="1" applyBorder="1" applyAlignment="1">
      <alignment horizontal="center" vertical="center" textRotation="90"/>
    </xf>
    <xf numFmtId="0" fontId="10" fillId="7" borderId="2" xfId="0" applyFont="1" applyFill="1" applyBorder="1" applyAlignment="1">
      <alignment horizontal="center" vertical="center" textRotation="90"/>
    </xf>
    <xf numFmtId="0" fontId="10" fillId="7" borderId="3" xfId="0" applyFont="1" applyFill="1" applyBorder="1" applyAlignment="1">
      <alignment horizontal="center" vertical="center" textRotation="90"/>
    </xf>
    <xf numFmtId="0" fontId="10" fillId="7" borderId="4" xfId="0" applyFont="1" applyFill="1" applyBorder="1" applyAlignment="1">
      <alignment horizontal="center" vertical="center" textRotation="90"/>
    </xf>
    <xf numFmtId="0" fontId="10" fillId="8" borderId="2" xfId="0" applyFont="1" applyFill="1" applyBorder="1" applyAlignment="1">
      <alignment horizontal="center" vertical="center" textRotation="90"/>
    </xf>
    <xf numFmtId="0" fontId="10" fillId="8" borderId="3" xfId="0" applyFont="1" applyFill="1" applyBorder="1" applyAlignment="1">
      <alignment horizontal="center" vertical="center" textRotation="90"/>
    </xf>
    <xf numFmtId="0" fontId="10" fillId="8" borderId="4" xfId="0" applyFont="1" applyFill="1" applyBorder="1" applyAlignment="1">
      <alignment horizontal="center" vertical="center" textRotation="90"/>
    </xf>
    <xf numFmtId="0" fontId="11" fillId="0" borderId="4" xfId="0" applyFont="1" applyBorder="1" applyAlignment="1">
      <alignment textRotation="90"/>
    </xf>
    <xf numFmtId="0" fontId="10" fillId="9" borderId="3" xfId="0" applyFont="1" applyFill="1" applyBorder="1" applyAlignment="1">
      <alignment horizontal="center" vertical="center" textRotation="90"/>
    </xf>
    <xf numFmtId="0" fontId="10" fillId="10" borderId="3" xfId="0" applyFont="1" applyFill="1" applyBorder="1" applyAlignment="1">
      <alignment horizontal="center" vertical="center" textRotation="90"/>
    </xf>
    <xf numFmtId="0" fontId="12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5" borderId="8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8" borderId="8" xfId="0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0" fillId="9" borderId="7" xfId="0" applyFill="1" applyBorder="1" applyAlignment="1">
      <alignment horizontal="center" vertical="center"/>
    </xf>
    <xf numFmtId="0" fontId="0" fillId="10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11" borderId="14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11" borderId="0" xfId="0" applyFill="1" applyAlignment="1">
      <alignment horizontal="center" vertical="center"/>
    </xf>
    <xf numFmtId="0" fontId="0" fillId="11" borderId="0" xfId="0" applyFill="1"/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16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/>
    <xf numFmtId="0" fontId="0" fillId="0" borderId="15" xfId="0" applyBorder="1"/>
    <xf numFmtId="0" fontId="0" fillId="0" borderId="19" xfId="0" applyBorder="1"/>
    <xf numFmtId="164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64" fontId="0" fillId="0" borderId="23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64" fontId="0" fillId="0" borderId="18" xfId="0" applyNumberFormat="1" applyBorder="1" applyAlignment="1">
      <alignment horizontal="center" vertical="center"/>
    </xf>
    <xf numFmtId="164" fontId="0" fillId="0" borderId="25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64" fontId="0" fillId="0" borderId="27" xfId="0" applyNumberForma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/>
    <xf numFmtId="0" fontId="0" fillId="0" borderId="33" xfId="0" applyBorder="1"/>
    <xf numFmtId="0" fontId="0" fillId="0" borderId="34" xfId="0" applyBorder="1"/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13" fillId="0" borderId="0" xfId="0" applyFont="1"/>
    <xf numFmtId="0" fontId="10" fillId="12" borderId="2" xfId="0" applyFont="1" applyFill="1" applyBorder="1" applyAlignment="1">
      <alignment horizontal="center" vertical="center" textRotation="90"/>
    </xf>
    <xf numFmtId="0" fontId="10" fillId="12" borderId="3" xfId="0" applyFont="1" applyFill="1" applyBorder="1" applyAlignment="1">
      <alignment horizontal="center" vertical="center" textRotation="90"/>
    </xf>
    <xf numFmtId="0" fontId="10" fillId="12" borderId="4" xfId="0" applyFont="1" applyFill="1" applyBorder="1" applyAlignment="1">
      <alignment horizontal="center" vertical="center" textRotation="90"/>
    </xf>
    <xf numFmtId="0" fontId="0" fillId="12" borderId="6" xfId="0" applyFill="1" applyBorder="1" applyAlignment="1">
      <alignment horizontal="center" vertical="center"/>
    </xf>
    <xf numFmtId="0" fontId="0" fillId="12" borderId="7" xfId="0" applyFill="1" applyBorder="1" applyAlignment="1">
      <alignment horizontal="center" vertical="center"/>
    </xf>
    <xf numFmtId="0" fontId="0" fillId="12" borderId="8" xfId="0" applyFill="1" applyBorder="1" applyAlignment="1">
      <alignment horizontal="center" vertical="center"/>
    </xf>
    <xf numFmtId="0" fontId="0" fillId="12" borderId="11" xfId="0" applyFill="1" applyBorder="1" applyAlignment="1">
      <alignment horizontal="center" vertical="center"/>
    </xf>
    <xf numFmtId="0" fontId="14" fillId="0" borderId="36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0" fillId="0" borderId="36" xfId="0" applyBorder="1"/>
    <xf numFmtId="0" fontId="4" fillId="0" borderId="36" xfId="0" applyFont="1" applyBorder="1"/>
    <xf numFmtId="1" fontId="0" fillId="0" borderId="37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2" borderId="38" xfId="0" applyFill="1" applyBorder="1" applyAlignment="1">
      <alignment horizontal="center" vertical="center"/>
    </xf>
    <xf numFmtId="0" fontId="0" fillId="3" borderId="38" xfId="0" applyFill="1" applyBorder="1" applyAlignment="1">
      <alignment horizontal="center" vertical="center"/>
    </xf>
    <xf numFmtId="0" fontId="0" fillId="4" borderId="38" xfId="0" applyFill="1" applyBorder="1" applyAlignment="1">
      <alignment horizontal="center" vertical="center"/>
    </xf>
    <xf numFmtId="0" fontId="0" fillId="5" borderId="38" xfId="0" applyFill="1" applyBorder="1" applyAlignment="1">
      <alignment horizontal="center" vertical="center"/>
    </xf>
    <xf numFmtId="0" fontId="0" fillId="6" borderId="38" xfId="0" applyFill="1" applyBorder="1" applyAlignment="1">
      <alignment horizontal="center" vertical="center"/>
    </xf>
    <xf numFmtId="0" fontId="0" fillId="7" borderId="38" xfId="0" applyFill="1" applyBorder="1" applyAlignment="1">
      <alignment horizontal="center" vertical="center"/>
    </xf>
    <xf numFmtId="0" fontId="0" fillId="8" borderId="38" xfId="0" applyFill="1" applyBorder="1" applyAlignment="1">
      <alignment horizontal="center" vertical="center"/>
    </xf>
    <xf numFmtId="0" fontId="0" fillId="12" borderId="39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9" fillId="0" borderId="32" xfId="0" applyFont="1" applyBorder="1" applyAlignment="1">
      <alignment horizontal="left" vertical="center"/>
    </xf>
    <xf numFmtId="164" fontId="0" fillId="0" borderId="30" xfId="0" applyNumberForma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0" fontId="9" fillId="14" borderId="5" xfId="0" applyFont="1" applyFill="1" applyBorder="1" applyAlignment="1">
      <alignment horizontal="center" vertical="center"/>
    </xf>
    <xf numFmtId="0" fontId="17" fillId="0" borderId="0" xfId="0" applyFont="1"/>
    <xf numFmtId="1" fontId="0" fillId="0" borderId="0" xfId="0" applyNumberFormat="1" applyAlignment="1">
      <alignment horizontal="center" vertical="center"/>
    </xf>
    <xf numFmtId="0" fontId="9" fillId="0" borderId="36" xfId="0" applyFont="1" applyBorder="1" applyAlignment="1">
      <alignment horizontal="left" vertical="center"/>
    </xf>
    <xf numFmtId="0" fontId="0" fillId="0" borderId="43" xfId="0" applyBorder="1" applyAlignment="1">
      <alignment horizontal="center" vertical="center"/>
    </xf>
    <xf numFmtId="0" fontId="18" fillId="4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10" fillId="2" borderId="45" xfId="0" applyFont="1" applyFill="1" applyBorder="1" applyAlignment="1">
      <alignment horizontal="center"/>
    </xf>
    <xf numFmtId="0" fontId="10" fillId="2" borderId="46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10" fillId="3" borderId="45" xfId="0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10" fillId="4" borderId="44" xfId="0" applyFont="1" applyFill="1" applyBorder="1" applyAlignment="1">
      <alignment horizontal="center"/>
    </xf>
    <xf numFmtId="0" fontId="10" fillId="4" borderId="45" xfId="0" applyFont="1" applyFill="1" applyBorder="1" applyAlignment="1">
      <alignment horizontal="center"/>
    </xf>
    <xf numFmtId="0" fontId="10" fillId="4" borderId="46" xfId="0" applyFont="1" applyFill="1" applyBorder="1" applyAlignment="1">
      <alignment horizontal="center"/>
    </xf>
    <xf numFmtId="0" fontId="10" fillId="5" borderId="44" xfId="0" applyFont="1" applyFill="1" applyBorder="1" applyAlignment="1">
      <alignment horizontal="center"/>
    </xf>
    <xf numFmtId="0" fontId="10" fillId="5" borderId="45" xfId="0" applyFont="1" applyFill="1" applyBorder="1" applyAlignment="1">
      <alignment horizontal="center"/>
    </xf>
    <xf numFmtId="0" fontId="10" fillId="5" borderId="46" xfId="0" applyFont="1" applyFill="1" applyBorder="1" applyAlignment="1">
      <alignment horizontal="center"/>
    </xf>
    <xf numFmtId="0" fontId="10" fillId="6" borderId="44" xfId="0" applyFont="1" applyFill="1" applyBorder="1" applyAlignment="1">
      <alignment horizontal="center"/>
    </xf>
    <xf numFmtId="0" fontId="10" fillId="6" borderId="45" xfId="0" applyFont="1" applyFill="1" applyBorder="1" applyAlignment="1">
      <alignment horizontal="center"/>
    </xf>
    <xf numFmtId="0" fontId="10" fillId="6" borderId="46" xfId="0" applyFont="1" applyFill="1" applyBorder="1" applyAlignment="1">
      <alignment horizontal="center"/>
    </xf>
    <xf numFmtId="0" fontId="10" fillId="7" borderId="44" xfId="0" applyFont="1" applyFill="1" applyBorder="1" applyAlignment="1">
      <alignment horizontal="center"/>
    </xf>
    <xf numFmtId="0" fontId="10" fillId="7" borderId="45" xfId="0" applyFont="1" applyFill="1" applyBorder="1" applyAlignment="1">
      <alignment horizontal="center"/>
    </xf>
    <xf numFmtId="0" fontId="10" fillId="7" borderId="46" xfId="0" applyFont="1" applyFill="1" applyBorder="1" applyAlignment="1">
      <alignment horizontal="center"/>
    </xf>
    <xf numFmtId="0" fontId="10" fillId="8" borderId="44" xfId="0" applyFont="1" applyFill="1" applyBorder="1" applyAlignment="1">
      <alignment horizontal="center"/>
    </xf>
    <xf numFmtId="0" fontId="10" fillId="8" borderId="45" xfId="0" applyFont="1" applyFill="1" applyBorder="1" applyAlignment="1">
      <alignment horizontal="center"/>
    </xf>
    <xf numFmtId="0" fontId="10" fillId="8" borderId="46" xfId="0" applyFont="1" applyFill="1" applyBorder="1" applyAlignment="1">
      <alignment horizontal="center"/>
    </xf>
    <xf numFmtId="0" fontId="10" fillId="12" borderId="44" xfId="0" applyFont="1" applyFill="1" applyBorder="1" applyAlignment="1">
      <alignment horizontal="center"/>
    </xf>
    <xf numFmtId="0" fontId="10" fillId="12" borderId="45" xfId="0" applyFont="1" applyFill="1" applyBorder="1" applyAlignment="1">
      <alignment horizontal="center"/>
    </xf>
    <xf numFmtId="0" fontId="10" fillId="12" borderId="46" xfId="0" applyFont="1" applyFill="1" applyBorder="1" applyAlignment="1">
      <alignment horizontal="center"/>
    </xf>
    <xf numFmtId="0" fontId="10" fillId="8" borderId="20" xfId="0" applyFont="1" applyFill="1" applyBorder="1" applyAlignment="1">
      <alignment horizontal="center"/>
    </xf>
    <xf numFmtId="0" fontId="10" fillId="8" borderId="21" xfId="0" applyFont="1" applyFill="1" applyBorder="1" applyAlignment="1">
      <alignment horizontal="center"/>
    </xf>
    <xf numFmtId="0" fontId="10" fillId="8" borderId="22" xfId="0" applyFont="1" applyFill="1" applyBorder="1" applyAlignment="1">
      <alignment horizontal="center"/>
    </xf>
    <xf numFmtId="0" fontId="10" fillId="12" borderId="20" xfId="0" applyFont="1" applyFill="1" applyBorder="1" applyAlignment="1">
      <alignment horizontal="center"/>
    </xf>
    <xf numFmtId="0" fontId="10" fillId="12" borderId="21" xfId="0" applyFont="1" applyFill="1" applyBorder="1" applyAlignment="1">
      <alignment horizontal="center"/>
    </xf>
    <xf numFmtId="0" fontId="10" fillId="12" borderId="22" xfId="0" applyFont="1" applyFill="1" applyBorder="1" applyAlignment="1">
      <alignment horizontal="center"/>
    </xf>
    <xf numFmtId="14" fontId="10" fillId="2" borderId="32" xfId="0" applyNumberFormat="1" applyFont="1" applyFill="1" applyBorder="1" applyAlignment="1">
      <alignment horizontal="center"/>
    </xf>
    <xf numFmtId="14" fontId="10" fillId="2" borderId="33" xfId="0" applyNumberFormat="1" applyFont="1" applyFill="1" applyBorder="1" applyAlignment="1">
      <alignment horizontal="center"/>
    </xf>
    <xf numFmtId="14" fontId="10" fillId="2" borderId="34" xfId="0" applyNumberFormat="1" applyFont="1" applyFill="1" applyBorder="1" applyAlignment="1">
      <alignment horizontal="center"/>
    </xf>
    <xf numFmtId="14" fontId="10" fillId="3" borderId="32" xfId="0" applyNumberFormat="1" applyFont="1" applyFill="1" applyBorder="1" applyAlignment="1">
      <alignment horizontal="center"/>
    </xf>
    <xf numFmtId="14" fontId="10" fillId="3" borderId="33" xfId="0" applyNumberFormat="1" applyFont="1" applyFill="1" applyBorder="1" applyAlignment="1">
      <alignment horizontal="center"/>
    </xf>
    <xf numFmtId="14" fontId="10" fillId="3" borderId="34" xfId="0" applyNumberFormat="1" applyFont="1" applyFill="1" applyBorder="1" applyAlignment="1">
      <alignment horizontal="center"/>
    </xf>
    <xf numFmtId="14" fontId="10" fillId="4" borderId="32" xfId="0" applyNumberFormat="1" applyFont="1" applyFill="1" applyBorder="1" applyAlignment="1">
      <alignment horizontal="center"/>
    </xf>
    <xf numFmtId="14" fontId="10" fillId="4" borderId="33" xfId="0" applyNumberFormat="1" applyFont="1" applyFill="1" applyBorder="1" applyAlignment="1">
      <alignment horizontal="center"/>
    </xf>
    <xf numFmtId="14" fontId="10" fillId="4" borderId="34" xfId="0" applyNumberFormat="1" applyFont="1" applyFill="1" applyBorder="1" applyAlignment="1">
      <alignment horizontal="center"/>
    </xf>
    <xf numFmtId="14" fontId="10" fillId="5" borderId="32" xfId="0" applyNumberFormat="1" applyFont="1" applyFill="1" applyBorder="1" applyAlignment="1">
      <alignment horizontal="center"/>
    </xf>
    <xf numFmtId="14" fontId="10" fillId="5" borderId="33" xfId="0" applyNumberFormat="1" applyFont="1" applyFill="1" applyBorder="1" applyAlignment="1">
      <alignment horizontal="center"/>
    </xf>
    <xf numFmtId="14" fontId="10" fillId="5" borderId="34" xfId="0" applyNumberFormat="1" applyFont="1" applyFill="1" applyBorder="1" applyAlignment="1">
      <alignment horizontal="center"/>
    </xf>
    <xf numFmtId="14" fontId="10" fillId="6" borderId="32" xfId="0" applyNumberFormat="1" applyFont="1" applyFill="1" applyBorder="1" applyAlignment="1">
      <alignment horizontal="center"/>
    </xf>
    <xf numFmtId="14" fontId="10" fillId="6" borderId="33" xfId="0" applyNumberFormat="1" applyFont="1" applyFill="1" applyBorder="1" applyAlignment="1">
      <alignment horizontal="center"/>
    </xf>
    <xf numFmtId="14" fontId="10" fillId="6" borderId="34" xfId="0" applyNumberFormat="1" applyFont="1" applyFill="1" applyBorder="1" applyAlignment="1">
      <alignment horizontal="center"/>
    </xf>
    <xf numFmtId="14" fontId="10" fillId="7" borderId="32" xfId="0" applyNumberFormat="1" applyFont="1" applyFill="1" applyBorder="1" applyAlignment="1">
      <alignment horizontal="center"/>
    </xf>
    <xf numFmtId="14" fontId="10" fillId="7" borderId="33" xfId="0" applyNumberFormat="1" applyFont="1" applyFill="1" applyBorder="1" applyAlignment="1">
      <alignment horizontal="center"/>
    </xf>
    <xf numFmtId="14" fontId="10" fillId="7" borderId="34" xfId="0" applyNumberFormat="1" applyFont="1" applyFill="1" applyBorder="1" applyAlignment="1">
      <alignment horizontal="center"/>
    </xf>
    <xf numFmtId="14" fontId="10" fillId="8" borderId="32" xfId="0" applyNumberFormat="1" applyFont="1" applyFill="1" applyBorder="1" applyAlignment="1">
      <alignment horizontal="center"/>
    </xf>
    <xf numFmtId="14" fontId="10" fillId="8" borderId="33" xfId="0" applyNumberFormat="1" applyFont="1" applyFill="1" applyBorder="1" applyAlignment="1">
      <alignment horizontal="center"/>
    </xf>
    <xf numFmtId="14" fontId="10" fillId="8" borderId="34" xfId="0" applyNumberFormat="1" applyFont="1" applyFill="1" applyBorder="1" applyAlignment="1">
      <alignment horizontal="center"/>
    </xf>
    <xf numFmtId="14" fontId="10" fillId="12" borderId="32" xfId="0" applyNumberFormat="1" applyFont="1" applyFill="1" applyBorder="1" applyAlignment="1">
      <alignment horizontal="center"/>
    </xf>
    <xf numFmtId="14" fontId="10" fillId="12" borderId="33" xfId="0" applyNumberFormat="1" applyFont="1" applyFill="1" applyBorder="1" applyAlignment="1">
      <alignment horizontal="center"/>
    </xf>
    <xf numFmtId="14" fontId="10" fillId="12" borderId="34" xfId="0" applyNumberFormat="1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0" fillId="3" borderId="20" xfId="0" applyFont="1" applyFill="1" applyBorder="1" applyAlignment="1">
      <alignment horizontal="center"/>
    </xf>
    <xf numFmtId="0" fontId="10" fillId="3" borderId="21" xfId="0" applyFont="1" applyFill="1" applyBorder="1" applyAlignment="1">
      <alignment horizontal="center"/>
    </xf>
    <xf numFmtId="0" fontId="10" fillId="3" borderId="22" xfId="0" applyFont="1" applyFill="1" applyBorder="1" applyAlignment="1">
      <alignment horizontal="center"/>
    </xf>
    <xf numFmtId="0" fontId="10" fillId="4" borderId="20" xfId="0" applyFont="1" applyFill="1" applyBorder="1" applyAlignment="1">
      <alignment horizontal="center"/>
    </xf>
    <xf numFmtId="0" fontId="10" fillId="4" borderId="21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5" borderId="20" xfId="0" applyFont="1" applyFill="1" applyBorder="1" applyAlignment="1">
      <alignment horizontal="center"/>
    </xf>
    <xf numFmtId="0" fontId="10" fillId="5" borderId="21" xfId="0" applyFont="1" applyFill="1" applyBorder="1" applyAlignment="1">
      <alignment horizontal="center"/>
    </xf>
    <xf numFmtId="0" fontId="10" fillId="5" borderId="22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10" fillId="6" borderId="21" xfId="0" applyFont="1" applyFill="1" applyBorder="1" applyAlignment="1">
      <alignment horizontal="center"/>
    </xf>
    <xf numFmtId="0" fontId="10" fillId="6" borderId="22" xfId="0" applyFont="1" applyFill="1" applyBorder="1" applyAlignment="1">
      <alignment horizontal="center"/>
    </xf>
    <xf numFmtId="0" fontId="10" fillId="7" borderId="20" xfId="0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/>
    </xf>
    <xf numFmtId="0" fontId="10" fillId="7" borderId="2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47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10" fillId="5" borderId="50" xfId="0" applyFont="1" applyFill="1" applyBorder="1" applyAlignment="1">
      <alignment horizontal="center"/>
    </xf>
    <xf numFmtId="0" fontId="10" fillId="6" borderId="50" xfId="0" applyFont="1" applyFill="1" applyBorder="1" applyAlignment="1">
      <alignment horizontal="center"/>
    </xf>
    <xf numFmtId="0" fontId="10" fillId="7" borderId="50" xfId="0" applyFont="1" applyFill="1" applyBorder="1" applyAlignment="1">
      <alignment horizontal="center"/>
    </xf>
    <xf numFmtId="0" fontId="10" fillId="8" borderId="50" xfId="0" applyFont="1" applyFill="1" applyBorder="1" applyAlignment="1">
      <alignment horizontal="center"/>
    </xf>
    <xf numFmtId="0" fontId="10" fillId="12" borderId="50" xfId="0" applyFont="1" applyFill="1" applyBorder="1" applyAlignment="1">
      <alignment horizontal="center"/>
    </xf>
    <xf numFmtId="0" fontId="10" fillId="8" borderId="5" xfId="0" applyFont="1" applyFill="1" applyBorder="1" applyAlignment="1">
      <alignment horizontal="center"/>
    </xf>
    <xf numFmtId="0" fontId="10" fillId="12" borderId="5" xfId="0" applyFont="1" applyFill="1" applyBorder="1" applyAlignment="1">
      <alignment horizontal="center"/>
    </xf>
    <xf numFmtId="14" fontId="10" fillId="2" borderId="5" xfId="0" applyNumberFormat="1" applyFont="1" applyFill="1" applyBorder="1" applyAlignment="1">
      <alignment horizontal="center"/>
    </xf>
    <xf numFmtId="14" fontId="10" fillId="3" borderId="5" xfId="0" applyNumberFormat="1" applyFont="1" applyFill="1" applyBorder="1" applyAlignment="1">
      <alignment horizontal="center"/>
    </xf>
    <xf numFmtId="14" fontId="10" fillId="4" borderId="5" xfId="0" applyNumberFormat="1" applyFont="1" applyFill="1" applyBorder="1" applyAlignment="1">
      <alignment horizontal="center"/>
    </xf>
    <xf numFmtId="14" fontId="10" fillId="5" borderId="5" xfId="0" applyNumberFormat="1" applyFont="1" applyFill="1" applyBorder="1" applyAlignment="1">
      <alignment horizontal="center"/>
    </xf>
    <xf numFmtId="14" fontId="10" fillId="6" borderId="5" xfId="0" applyNumberFormat="1" applyFont="1" applyFill="1" applyBorder="1" applyAlignment="1">
      <alignment horizontal="center"/>
    </xf>
    <xf numFmtId="14" fontId="10" fillId="7" borderId="10" xfId="0" applyNumberFormat="1" applyFont="1" applyFill="1" applyBorder="1" applyAlignment="1">
      <alignment horizontal="center"/>
    </xf>
    <xf numFmtId="14" fontId="10" fillId="8" borderId="10" xfId="0" applyNumberFormat="1" applyFont="1" applyFill="1" applyBorder="1" applyAlignment="1">
      <alignment horizontal="center"/>
    </xf>
    <xf numFmtId="14" fontId="10" fillId="12" borderId="10" xfId="0" applyNumberFormat="1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3" borderId="5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</cellXfs>
  <cellStyles count="3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Lien hypertexte" xfId="20"/>
    <cellStyle name="Lien hypertexte visité" xfId="21"/>
    <cellStyle name="Lien hypertexte" xfId="22"/>
    <cellStyle name="Lien hypertexte visité" xfId="23"/>
    <cellStyle name="Lien hypertexte" xfId="24"/>
    <cellStyle name="Lien hypertexte visité" xfId="25"/>
    <cellStyle name="Lien hypertexte" xfId="26"/>
    <cellStyle name="Lien hypertexte visité" xfId="27"/>
    <cellStyle name="Lien hypertexte" xfId="28"/>
    <cellStyle name="Lien hypertexte visité" xfId="29"/>
    <cellStyle name="Lien hypertexte" xfId="30"/>
    <cellStyle name="Lien hypertexte visité" xfId="31"/>
    <cellStyle name="Lien hypertexte" xfId="32"/>
    <cellStyle name="Lien hypertexte visité" xfId="33"/>
    <cellStyle name="Lien hypertexte" xfId="34"/>
    <cellStyle name="Lien hypertexte visité" xfId="35"/>
    <cellStyle name="Lien hypertexte" xfId="36"/>
    <cellStyle name="Lien hypertexte visité" xfId="37"/>
    <cellStyle name="Lien hypertexte" xfId="38"/>
    <cellStyle name="Lien hypertexte visité" xfId="39"/>
    <cellStyle name="Lien hypertexte" xfId="40"/>
    <cellStyle name="Lien hypertexte visité" xfId="41"/>
    <cellStyle name="Lien hypertexte" xfId="42"/>
    <cellStyle name="Lien hypertexte visité" xfId="43"/>
    <cellStyle name="Lien hypertexte" xfId="44"/>
    <cellStyle name="Lien hypertexte visité" xfId="45"/>
    <cellStyle name="Lien hypertexte" xfId="46"/>
    <cellStyle name="Lien hypertexte visité" xfId="47"/>
    <cellStyle name="Lien hypertexte" xfId="48"/>
    <cellStyle name="Lien hypertexte visité" xfId="49"/>
    <cellStyle name="Lien hypertexte" xfId="50"/>
    <cellStyle name="Lien hypertexte visité" xfId="51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69FF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trlProps/ctrlProp1.xml><?xml version="1.0" encoding="utf-8"?>
<formControlPr xmlns="http://schemas.microsoft.com/office/spreadsheetml/2009/9/main" objectType="Drop" dropStyle="combo" dx="22" fmlaLink="$F$7" fmlaRange="$AL$3:$AL$9" sel="3" val="0"/>
</file>

<file path=xl/ctrlProps/ctrlProp10.xml><?xml version="1.0" encoding="utf-8"?>
<formControlPr xmlns="http://schemas.microsoft.com/office/spreadsheetml/2009/9/main" objectType="Drop" dropStyle="combo" dx="22" fmlaLink="$F$7" fmlaRange="$AL$3:$AL$9" sel="3" val="0"/>
</file>

<file path=xl/ctrlProps/ctrlProp11.xml><?xml version="1.0" encoding="utf-8"?>
<formControlPr xmlns="http://schemas.microsoft.com/office/spreadsheetml/2009/9/main" objectType="Drop" dropStyle="combo" dx="22" fmlaLink="$F$7" fmlaRange="$AI$3:$AI$9" sel="3" val="0"/>
</file>

<file path=xl/ctrlProps/ctrlProp12.xml><?xml version="1.0" encoding="utf-8"?>
<formControlPr xmlns="http://schemas.microsoft.com/office/spreadsheetml/2009/9/main" objectType="Drop" dropStyle="combo" dx="22" fmlaLink="$F$7" fmlaRange="$AI$2:$AI$9" sel="3" val="0"/>
</file>

<file path=xl/ctrlProps/ctrlProp13.xml><?xml version="1.0" encoding="utf-8"?>
<formControlPr xmlns="http://schemas.microsoft.com/office/spreadsheetml/2009/9/main" objectType="Drop" dropStyle="combo" dx="22" fmlaLink="$F$7" fmlaRange="$AL$3:$AL$9" sel="3" val="0"/>
</file>

<file path=xl/ctrlProps/ctrlProp14.xml><?xml version="1.0" encoding="utf-8"?>
<formControlPr xmlns="http://schemas.microsoft.com/office/spreadsheetml/2009/9/main" objectType="Drop" dropStyle="combo" dx="22" fmlaLink="$F$7" fmlaRange="$AI$3:$AI$9" sel="3" val="0"/>
</file>

<file path=xl/ctrlProps/ctrlProp15.xml><?xml version="1.0" encoding="utf-8"?>
<formControlPr xmlns="http://schemas.microsoft.com/office/spreadsheetml/2009/9/main" objectType="Drop" dropStyle="combo" dx="22" fmlaLink="$F$7" fmlaRange="$AI$2:$AI$9" sel="3" val="0"/>
</file>

<file path=xl/ctrlProps/ctrlProp2.xml><?xml version="1.0" encoding="utf-8"?>
<formControlPr xmlns="http://schemas.microsoft.com/office/spreadsheetml/2009/9/main" objectType="Drop" dropStyle="combo" dx="22" fmlaLink="$F$7" fmlaRange="$AI$3:$AI$9" sel="3" val="0"/>
</file>

<file path=xl/ctrlProps/ctrlProp3.xml><?xml version="1.0" encoding="utf-8"?>
<formControlPr xmlns="http://schemas.microsoft.com/office/spreadsheetml/2009/9/main" objectType="Drop" dropStyle="combo" dx="22" fmlaLink="$F$7" fmlaRange="$AI$2:$AI$9" sel="3" val="0"/>
</file>

<file path=xl/ctrlProps/ctrlProp4.xml><?xml version="1.0" encoding="utf-8"?>
<formControlPr xmlns="http://schemas.microsoft.com/office/spreadsheetml/2009/9/main" objectType="Drop" dropStyle="combo" dx="22" fmlaLink="$F$7" fmlaRange="$AL$3:$AL$9" sel="3" val="0"/>
</file>

<file path=xl/ctrlProps/ctrlProp5.xml><?xml version="1.0" encoding="utf-8"?>
<formControlPr xmlns="http://schemas.microsoft.com/office/spreadsheetml/2009/9/main" objectType="Drop" dropStyle="combo" dx="22" fmlaLink="$F$7" fmlaRange="$AI$3:$AI$9" sel="3" val="0"/>
</file>

<file path=xl/ctrlProps/ctrlProp6.xml><?xml version="1.0" encoding="utf-8"?>
<formControlPr xmlns="http://schemas.microsoft.com/office/spreadsheetml/2009/9/main" objectType="Drop" dropStyle="combo" dx="22" fmlaLink="$F$7" fmlaRange="$AI$2:$AI$9" sel="3" val="0"/>
</file>

<file path=xl/ctrlProps/ctrlProp7.xml><?xml version="1.0" encoding="utf-8"?>
<formControlPr xmlns="http://schemas.microsoft.com/office/spreadsheetml/2009/9/main" objectType="Drop" dropStyle="combo" dx="22" fmlaLink="$F$7" fmlaRange="$AL$3:$AL$9" sel="3" val="0"/>
</file>

<file path=xl/ctrlProps/ctrlProp8.xml><?xml version="1.0" encoding="utf-8"?>
<formControlPr xmlns="http://schemas.microsoft.com/office/spreadsheetml/2009/9/main" objectType="Drop" dropStyle="combo" dx="22" fmlaLink="$F$7" fmlaRange="$AI$3:$AI$9" sel="3" val="0"/>
</file>

<file path=xl/ctrlProps/ctrlProp9.xml><?xml version="1.0" encoding="utf-8"?>
<formControlPr xmlns="http://schemas.microsoft.com/office/spreadsheetml/2009/9/main" objectType="Drop" dropStyle="combo" dx="22" fmlaLink="$F$7" fmlaRange="$AI$2:$AI$9" sel="3" val="0"/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0</xdr:colOff>
          <xdr:row>2</xdr:row>
          <xdr:rowOff>0</xdr:rowOff>
        </xdr:from>
        <xdr:to>
          <xdr:col>15</xdr:col>
          <xdr:colOff>47625</xdr:colOff>
          <xdr:row>5</xdr:row>
          <xdr:rowOff>0</xdr:rowOff>
        </xdr:to>
        <xdr:sp macro="" textlink="">
          <xdr:nvSpPr>
            <xdr:cNvPr id="9217" name="Image 1" hidden="1">
              <a:extLst xmlns:a="http://schemas.openxmlformats.org/drawingml/2006/main"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000-0000012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0</xdr:colOff>
          <xdr:row>101</xdr:row>
          <xdr:rowOff>28575</xdr:rowOff>
        </xdr:from>
        <xdr:to>
          <xdr:col>13</xdr:col>
          <xdr:colOff>47625</xdr:colOff>
          <xdr:row>104</xdr:row>
          <xdr:rowOff>0</xdr:rowOff>
        </xdr:to>
        <xdr:sp macro="" textlink="">
          <xdr:nvSpPr>
            <xdr:cNvPr id="9218" name="Image 5" hidden="1">
              <a:extLst xmlns:a="http://schemas.openxmlformats.org/drawingml/2006/main">
                <a:ext uri="{63B3BB69-23CF-44E3-9099-C40C66FF867C}">
                  <a14:compatExt spid="_x0000_s9218"/>
                </a:ext>
                <a:ext uri="{FF2B5EF4-FFF2-40B4-BE49-F238E27FC236}">
                  <a16:creationId xmlns:a16="http://schemas.microsoft.com/office/drawing/2014/main" id="{00000000-0008-0000-0000-0000022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0</xdr:colOff>
          <xdr:row>2</xdr:row>
          <xdr:rowOff>0</xdr:rowOff>
        </xdr:from>
        <xdr:to>
          <xdr:col>15</xdr:col>
          <xdr:colOff>47625</xdr:colOff>
          <xdr:row>5</xdr:row>
          <xdr:rowOff>0</xdr:rowOff>
        </xdr:to>
        <xdr:sp macro="" textlink="">
          <xdr:nvSpPr>
            <xdr:cNvPr id="8193" name="Image 1" hidden="1">
              <a:extLst xmlns:a="http://schemas.openxmlformats.org/drawingml/2006/main"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100-0000012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0</xdr:colOff>
          <xdr:row>101</xdr:row>
          <xdr:rowOff>28575</xdr:rowOff>
        </xdr:from>
        <xdr:to>
          <xdr:col>13</xdr:col>
          <xdr:colOff>47625</xdr:colOff>
          <xdr:row>104</xdr:row>
          <xdr:rowOff>0</xdr:rowOff>
        </xdr:to>
        <xdr:sp macro="" textlink="">
          <xdr:nvSpPr>
            <xdr:cNvPr id="8194" name="Image 5" hidden="1">
              <a:extLst xmlns:a="http://schemas.openxmlformats.org/drawingml/2006/main"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100-00000220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0</xdr:colOff>
          <xdr:row>2</xdr:row>
          <xdr:rowOff>0</xdr:rowOff>
        </xdr:from>
        <xdr:to>
          <xdr:col>15</xdr:col>
          <xdr:colOff>47625</xdr:colOff>
          <xdr:row>5</xdr:row>
          <xdr:rowOff>0</xdr:rowOff>
        </xdr:to>
        <xdr:sp macro="" textlink="">
          <xdr:nvSpPr>
            <xdr:cNvPr id="7169" name="Image 1" hidden="1">
              <a:extLst xmlns:a="http://schemas.openxmlformats.org/drawingml/2006/main"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0</xdr:colOff>
          <xdr:row>101</xdr:row>
          <xdr:rowOff>28575</xdr:rowOff>
        </xdr:from>
        <xdr:to>
          <xdr:col>13</xdr:col>
          <xdr:colOff>47625</xdr:colOff>
          <xdr:row>104</xdr:row>
          <xdr:rowOff>0</xdr:rowOff>
        </xdr:to>
        <xdr:sp macro="" textlink="">
          <xdr:nvSpPr>
            <xdr:cNvPr id="7170" name="Image 5" hidden="1">
              <a:extLst xmlns:a="http://schemas.openxmlformats.org/drawingml/2006/main"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C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0</xdr:colOff>
          <xdr:row>2</xdr:row>
          <xdr:rowOff>0</xdr:rowOff>
        </xdr:from>
        <xdr:to>
          <xdr:col>15</xdr:col>
          <xdr:colOff>47625</xdr:colOff>
          <xdr:row>5</xdr:row>
          <xdr:rowOff>0</xdr:rowOff>
        </xdr:to>
        <xdr:sp macro="" textlink="">
          <xdr:nvSpPr>
            <xdr:cNvPr id="6145" name="Image 1" hidden="1">
              <a:extLst xmlns:a="http://schemas.openxmlformats.org/drawingml/2006/main"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300-0000011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0</xdr:colOff>
          <xdr:row>101</xdr:row>
          <xdr:rowOff>28575</xdr:rowOff>
        </xdr:from>
        <xdr:to>
          <xdr:col>13</xdr:col>
          <xdr:colOff>47625</xdr:colOff>
          <xdr:row>104</xdr:row>
          <xdr:rowOff>0</xdr:rowOff>
        </xdr:to>
        <xdr:sp macro="" textlink="">
          <xdr:nvSpPr>
            <xdr:cNvPr id="6146" name="Image 5" hidden="1">
              <a:extLst xmlns:a="http://schemas.openxmlformats.org/drawingml/2006/main"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300-00000218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10</xdr:col>
          <xdr:colOff>0</xdr:colOff>
          <xdr:row>2</xdr:row>
          <xdr:rowOff>0</xdr:rowOff>
        </xdr:from>
        <xdr:to>
          <xdr:col>15</xdr:col>
          <xdr:colOff>47625</xdr:colOff>
          <xdr:row>5</xdr:row>
          <xdr:rowOff>0</xdr:rowOff>
        </xdr:to>
        <xdr:sp macro="" textlink="">
          <xdr:nvSpPr>
            <xdr:cNvPr id="5138" name="Image 1" hidden="1">
              <a:extLst xmlns:a="http://schemas.openxmlformats.org/drawingml/2006/main">
                <a:ext uri="{63B3BB69-23CF-44E3-9099-C40C66FF867C}">
                  <a14:compatExt spid="_x0000_s5138"/>
                </a:ext>
                <a:ext uri="{FF2B5EF4-FFF2-40B4-BE49-F238E27FC236}">
                  <a16:creationId xmlns:a16="http://schemas.microsoft.com/office/drawing/2014/main" id="{00000000-0008-0000-0400-0000121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>
        <xdr:from>
          <xdr:col>8</xdr:col>
          <xdr:colOff>0</xdr:colOff>
          <xdr:row>101</xdr:row>
          <xdr:rowOff>28575</xdr:rowOff>
        </xdr:from>
        <xdr:to>
          <xdr:col>13</xdr:col>
          <xdr:colOff>47625</xdr:colOff>
          <xdr:row>104</xdr:row>
          <xdr:rowOff>0</xdr:rowOff>
        </xdr:to>
        <xdr:sp macro="" textlink="">
          <xdr:nvSpPr>
            <xdr:cNvPr id="5140" name="Image 5" hidden="1">
              <a:extLst xmlns:a="http://schemas.openxmlformats.org/drawingml/2006/main">
                <a:ext uri="{63B3BB69-23CF-44E3-9099-C40C66FF867C}">
                  <a14:compatExt spid="_x0000_s5140"/>
                </a:ext>
                <a:ext uri="{FF2B5EF4-FFF2-40B4-BE49-F238E27FC236}">
                  <a16:creationId xmlns:a16="http://schemas.microsoft.com/office/drawing/2014/main" id="{00000000-0008-0000-0400-000014140000}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blipFill xmlns:a="http://schemas.openxmlformats.org/drawingml/2006/main" dpi="0" rotWithShape="0">
              <a:blip xmlns:r="http://schemas.openxmlformats.org/officeDocument/2006/relationships"/>
              <a:srcRect/>
              <a:stretch>
                <a:fillRect/>
              </a:stretch>
            </a:blipFill>
            <a:ln xmlns:a="http://schemas.openxmlformats.org/drawingml/2006/main"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1.xml" /><Relationship Id="rId8" Type="http://schemas.openxmlformats.org/officeDocument/2006/relationships/ctrlProp" Target="../ctrlProps/ctrlProp2.xml" /><Relationship Id="rId9" Type="http://schemas.openxmlformats.org/officeDocument/2006/relationships/ctrlProp" Target="../ctrlProps/ctrlProp3.xml" /><Relationship Id="rId5" Type="http://schemas.openxmlformats.org/officeDocument/2006/relationships/image" Target="../media/image1.emf" /><Relationship Id="rId1" Type="http://schemas.openxmlformats.org/officeDocument/2006/relationships/comments" Target="../comments1.xml" /><Relationship Id="rId2" Type="http://schemas.openxmlformats.org/officeDocument/2006/relationships/oleObject" Target="../embeddings/oleObject1.bin" /><Relationship Id="rId3" Type="http://schemas.openxmlformats.org/officeDocument/2006/relationships/oleObject" Target="../embeddings/oleObject2.bin" /><Relationship Id="rId4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10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5" Type="http://schemas.openxmlformats.org/officeDocument/2006/relationships/image" Target="../media/image1.emf" /><Relationship Id="rId1" Type="http://schemas.openxmlformats.org/officeDocument/2006/relationships/comments" Target="../comments2.xml" /><Relationship Id="rId2" Type="http://schemas.openxmlformats.org/officeDocument/2006/relationships/oleObject" Target="../embeddings/oleObject3.bin" /><Relationship Id="rId3" Type="http://schemas.openxmlformats.org/officeDocument/2006/relationships/oleObject" Target="../embeddings/oleObject4.bin" /><Relationship Id="rId4" Type="http://schemas.openxmlformats.org/officeDocument/2006/relationships/vmlDrawing" Target="../drawings/vmlDrawing2.vml" /><Relationship Id="rId6" Type="http://schemas.openxmlformats.org/officeDocument/2006/relationships/drawing" Target="../drawings/drawing2.xm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7.xml" /><Relationship Id="rId8" Type="http://schemas.openxmlformats.org/officeDocument/2006/relationships/ctrlProp" Target="../ctrlProps/ctrlProp8.xml" /><Relationship Id="rId9" Type="http://schemas.openxmlformats.org/officeDocument/2006/relationships/ctrlProp" Target="../ctrlProps/ctrlProp9.xml" /><Relationship Id="rId5" Type="http://schemas.openxmlformats.org/officeDocument/2006/relationships/image" Target="../media/image1.emf" /><Relationship Id="rId1" Type="http://schemas.openxmlformats.org/officeDocument/2006/relationships/comments" Target="../comments3.xml" /><Relationship Id="rId2" Type="http://schemas.openxmlformats.org/officeDocument/2006/relationships/oleObject" Target="../embeddings/oleObject5.bin" /><Relationship Id="rId3" Type="http://schemas.openxmlformats.org/officeDocument/2006/relationships/oleObject" Target="../embeddings/oleObject6.bin" /><Relationship Id="rId4" Type="http://schemas.openxmlformats.org/officeDocument/2006/relationships/vmlDrawing" Target="../drawings/vmlDrawing3.vml" /><Relationship Id="rId6" Type="http://schemas.openxmlformats.org/officeDocument/2006/relationships/drawing" Target="../drawings/drawing3.xml" /><Relationship Id="rId10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10.xml" /><Relationship Id="rId8" Type="http://schemas.openxmlformats.org/officeDocument/2006/relationships/ctrlProp" Target="../ctrlProps/ctrlProp11.xml" /><Relationship Id="rId9" Type="http://schemas.openxmlformats.org/officeDocument/2006/relationships/ctrlProp" Target="../ctrlProps/ctrlProp12.xml" /><Relationship Id="rId5" Type="http://schemas.openxmlformats.org/officeDocument/2006/relationships/image" Target="../media/image1.emf" /><Relationship Id="rId1" Type="http://schemas.openxmlformats.org/officeDocument/2006/relationships/comments" Target="../comments4.xml" /><Relationship Id="rId2" Type="http://schemas.openxmlformats.org/officeDocument/2006/relationships/oleObject" Target="../embeddings/oleObject7.bin" /><Relationship Id="rId3" Type="http://schemas.openxmlformats.org/officeDocument/2006/relationships/oleObject" Target="../embeddings/oleObject8.bin" /><Relationship Id="rId4" Type="http://schemas.openxmlformats.org/officeDocument/2006/relationships/vmlDrawing" Target="../drawings/vmlDrawing4.vml" /><Relationship Id="rId6" Type="http://schemas.openxmlformats.org/officeDocument/2006/relationships/drawing" Target="../drawings/drawing4.xm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7" Type="http://schemas.openxmlformats.org/officeDocument/2006/relationships/ctrlProp" Target="../ctrlProps/ctrlProp13.xml" /><Relationship Id="rId8" Type="http://schemas.openxmlformats.org/officeDocument/2006/relationships/ctrlProp" Target="../ctrlProps/ctrlProp14.xml" /><Relationship Id="rId9" Type="http://schemas.openxmlformats.org/officeDocument/2006/relationships/ctrlProp" Target="../ctrlProps/ctrlProp15.xml" /><Relationship Id="rId5" Type="http://schemas.openxmlformats.org/officeDocument/2006/relationships/image" Target="../media/image1.emf" /><Relationship Id="rId1" Type="http://schemas.openxmlformats.org/officeDocument/2006/relationships/comments" Target="../comments5.xml" /><Relationship Id="rId2" Type="http://schemas.openxmlformats.org/officeDocument/2006/relationships/oleObject" Target="../embeddings/oleObject9.bin" /><Relationship Id="rId3" Type="http://schemas.openxmlformats.org/officeDocument/2006/relationships/oleObject" Target="../embeddings/oleObject10.bin" /><Relationship Id="rId4" Type="http://schemas.openxmlformats.org/officeDocument/2006/relationships/vmlDrawing" Target="../drawings/vmlDrawing5.vml" /><Relationship Id="rId6" Type="http://schemas.openxmlformats.org/officeDocument/2006/relationships/drawing" Target="../drawings/drawing5.xml" /><Relationship Id="rId10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H270"/>
  <sheetViews>
    <sheetView workbookViewId="0" topLeftCell="A1">
      <selection activeCell="O11" sqref="O11"/>
    </sheetView>
  </sheetViews>
  <sheetFormatPr defaultColWidth="11.421875" defaultRowHeight="12.75"/>
  <cols>
    <col min="1" max="1" width="3.7109375" style="0" customWidth="1"/>
    <col min="2" max="2" width="5.421875" style="0" customWidth="1"/>
    <col min="3" max="3" width="5.140625" style="0" customWidth="1"/>
    <col min="4" max="4" width="24.00390625" style="0" bestFit="1" customWidth="1"/>
    <col min="5" max="5" width="6.00390625" style="1" customWidth="1"/>
    <col min="6" max="6" width="20.57421875" style="0" customWidth="1"/>
    <col min="7" max="7" width="6.421875" style="0" customWidth="1"/>
    <col min="8" max="9" width="3.28125" style="0" customWidth="1"/>
    <col min="10" max="10" width="4.8515625" style="0" customWidth="1"/>
    <col min="11" max="12" width="3.28125" style="0" customWidth="1"/>
    <col min="13" max="13" width="3.8515625" style="0" customWidth="1"/>
    <col min="14" max="15" width="3.28125" style="0" customWidth="1"/>
    <col min="16" max="16" width="4.00390625" style="0" customWidth="1"/>
    <col min="17" max="18" width="3.28125" style="0" customWidth="1"/>
    <col min="19" max="19" width="4.140625" style="0" customWidth="1"/>
    <col min="20" max="21" width="3.28125" style="0" customWidth="1"/>
    <col min="22" max="22" width="3.8515625" style="0" customWidth="1"/>
    <col min="23" max="24" width="3.28125" style="0" customWidth="1"/>
    <col min="25" max="25" width="4.00390625" style="0" customWidth="1"/>
    <col min="26" max="27" width="3.28125" style="0" customWidth="1"/>
    <col min="28" max="28" width="4.28125" style="0" customWidth="1"/>
    <col min="29" max="30" width="3.28125" style="0" customWidth="1"/>
    <col min="31" max="31" width="4.140625" style="0" customWidth="1"/>
    <col min="32" max="32" width="6.421875" style="0" bestFit="1" customWidth="1"/>
    <col min="33" max="33" width="4.140625" style="0" customWidth="1"/>
    <col min="34" max="34" width="5.7109375" style="0" customWidth="1"/>
    <col min="35" max="35" width="11.421875" style="0" customWidth="1"/>
    <col min="36" max="36" width="3.28125" style="0" customWidth="1"/>
    <col min="37" max="37" width="4.421875" style="0" customWidth="1"/>
    <col min="38" max="39" width="3.28125" style="0" customWidth="1"/>
    <col min="40" max="40" width="3.7109375" style="0" customWidth="1"/>
    <col min="41" max="42" width="3.28125" style="0" customWidth="1"/>
    <col min="43" max="43" width="3.7109375" style="0" customWidth="1"/>
    <col min="44" max="45" width="3.28125" style="0" customWidth="1"/>
    <col min="46" max="46" width="3.7109375" style="0" customWidth="1"/>
    <col min="47" max="48" width="3.28125" style="0" customWidth="1"/>
    <col min="49" max="49" width="3.7109375" style="0" customWidth="1"/>
    <col min="50" max="51" width="3.28125" style="0" customWidth="1"/>
    <col min="52" max="52" width="4.140625" style="0" customWidth="1"/>
    <col min="53" max="54" width="3.28125" style="0" customWidth="1"/>
    <col min="55" max="55" width="4.421875" style="0" customWidth="1"/>
    <col min="56" max="57" width="3.28125" style="0" customWidth="1"/>
    <col min="58" max="58" width="3.7109375" style="0" customWidth="1"/>
  </cols>
  <sheetData>
    <row r="1" spans="3:33" ht="29.25" customHeight="1">
      <c r="C1" t="s">
        <v>64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4:58" ht="18">
      <c r="D2" t="s">
        <v>0</v>
      </c>
      <c r="F2" t="s">
        <v>0</v>
      </c>
      <c r="AF2" s="2">
        <f>IF(F7=1,SUM(H11:H90),IF(F7=2,SUM(K11:K90),IF(F7=3,SUM(N11:N90),IF(F7=4,SUM(Q11:Q90),IF(F7=5,SUM(T11:T90),IF(F7=6,SUM(W11:W90),IF(F7=7,SUM(Z11:Z90))))))))</f>
        <v>2</v>
      </c>
      <c r="AI2" s="2" t="s">
        <v>1</v>
      </c>
      <c r="AJ2" s="154" t="s">
        <v>2</v>
      </c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E2" s="1"/>
      <c r="BF2" s="1"/>
    </row>
    <row r="3" spans="32:35" ht="12.75">
      <c r="AF3" s="2" t="e">
        <f>IF(F7=1,SUM(#REF!),IF(F7=2,SUM(#REF!),IF(F7=3,SUM(#REF!),IF(F7=4,SUM(#REF!),IF(F7=5,SUM(#REF!),IF(F7=6,SUM(#REF!),IF(F7=7,SUM(#REF!))))))))</f>
        <v>#REF!</v>
      </c>
      <c r="AI3" s="3" t="s">
        <v>4</v>
      </c>
    </row>
    <row r="4" spans="4:35" ht="15">
      <c r="D4" s="4" t="s">
        <v>63</v>
      </c>
      <c r="E4" s="131"/>
      <c r="F4" s="5">
        <v>2018</v>
      </c>
      <c r="AF4" s="6"/>
      <c r="AI4" s="3" t="s">
        <v>6</v>
      </c>
    </row>
    <row r="5" spans="4:35" ht="15">
      <c r="D5" s="4" t="s">
        <v>83</v>
      </c>
      <c r="E5" s="131"/>
      <c r="AI5" s="3" t="s">
        <v>5</v>
      </c>
    </row>
    <row r="6" spans="4:35" ht="13.5" thickBot="1">
      <c r="D6" s="1"/>
      <c r="F6" t="s">
        <v>85</v>
      </c>
      <c r="AI6" s="3" t="s">
        <v>3</v>
      </c>
    </row>
    <row r="7" spans="1:35" ht="12.75">
      <c r="A7" s="7"/>
      <c r="B7" s="7"/>
      <c r="C7" s="1"/>
      <c r="D7" s="8" t="s">
        <v>70</v>
      </c>
      <c r="E7" s="5" t="s">
        <v>69</v>
      </c>
      <c r="F7" s="9">
        <v>3</v>
      </c>
      <c r="H7" s="155" t="s">
        <v>7</v>
      </c>
      <c r="I7" s="156"/>
      <c r="J7" s="157"/>
      <c r="K7" s="158" t="s">
        <v>8</v>
      </c>
      <c r="L7" s="159"/>
      <c r="M7" s="160"/>
      <c r="N7" s="161" t="s">
        <v>9</v>
      </c>
      <c r="O7" s="162"/>
      <c r="P7" s="163"/>
      <c r="Q7" s="164" t="s">
        <v>10</v>
      </c>
      <c r="R7" s="165"/>
      <c r="S7" s="166"/>
      <c r="T7" s="167" t="s">
        <v>11</v>
      </c>
      <c r="U7" s="168"/>
      <c r="V7" s="169"/>
      <c r="W7" s="170" t="s">
        <v>12</v>
      </c>
      <c r="X7" s="171"/>
      <c r="Y7" s="172"/>
      <c r="Z7" s="173" t="s">
        <v>13</v>
      </c>
      <c r="AA7" s="174"/>
      <c r="AB7" s="175"/>
      <c r="AC7" s="176" t="s">
        <v>14</v>
      </c>
      <c r="AD7" s="177"/>
      <c r="AE7" s="178"/>
      <c r="AF7" s="7"/>
      <c r="AG7" s="7"/>
      <c r="AI7" s="3" t="s">
        <v>15</v>
      </c>
    </row>
    <row r="8" spans="1:35" ht="12.75">
      <c r="A8" s="7"/>
      <c r="B8" s="7"/>
      <c r="C8" s="6">
        <f>IF(F7&lt;8,AF2,IF(F7=8,SUM(AC11:AC90)))</f>
        <v>2</v>
      </c>
      <c r="D8" s="10" t="s">
        <v>16</v>
      </c>
      <c r="E8" s="5"/>
      <c r="F8" t="s">
        <v>0</v>
      </c>
      <c r="H8" s="209" t="s">
        <v>1</v>
      </c>
      <c r="I8" s="210"/>
      <c r="J8" s="211"/>
      <c r="K8" s="212" t="s">
        <v>4</v>
      </c>
      <c r="L8" s="213"/>
      <c r="M8" s="214"/>
      <c r="N8" s="215" t="s">
        <v>6</v>
      </c>
      <c r="O8" s="216"/>
      <c r="P8" s="217"/>
      <c r="Q8" s="218" t="s">
        <v>5</v>
      </c>
      <c r="R8" s="219"/>
      <c r="S8" s="220"/>
      <c r="T8" s="221" t="s">
        <v>3</v>
      </c>
      <c r="U8" s="222"/>
      <c r="V8" s="223"/>
      <c r="W8" s="224" t="s">
        <v>15</v>
      </c>
      <c r="X8" s="225"/>
      <c r="Y8" s="226"/>
      <c r="Z8" s="179" t="s">
        <v>17</v>
      </c>
      <c r="AA8" s="180"/>
      <c r="AB8" s="181"/>
      <c r="AC8" s="182" t="s">
        <v>18</v>
      </c>
      <c r="AD8" s="183"/>
      <c r="AE8" s="184"/>
      <c r="AF8" s="7"/>
      <c r="AG8" s="7"/>
      <c r="AI8" s="3" t="s">
        <v>17</v>
      </c>
    </row>
    <row r="9" spans="1:35" ht="13.5" thickBot="1">
      <c r="A9" s="7"/>
      <c r="B9" s="7"/>
      <c r="C9" s="6"/>
      <c r="D9" s="10"/>
      <c r="E9" s="5"/>
      <c r="H9" s="185">
        <v>45304</v>
      </c>
      <c r="I9" s="186"/>
      <c r="J9" s="187"/>
      <c r="K9" s="188">
        <v>45325</v>
      </c>
      <c r="L9" s="189"/>
      <c r="M9" s="190"/>
      <c r="N9" s="191">
        <v>45360</v>
      </c>
      <c r="O9" s="192"/>
      <c r="P9" s="193"/>
      <c r="Q9" s="194">
        <v>45367</v>
      </c>
      <c r="R9" s="195"/>
      <c r="S9" s="196"/>
      <c r="T9" s="197">
        <v>45374</v>
      </c>
      <c r="U9" s="198"/>
      <c r="V9" s="199"/>
      <c r="W9" s="200">
        <v>45409</v>
      </c>
      <c r="X9" s="201"/>
      <c r="Y9" s="202"/>
      <c r="Z9" s="203">
        <v>45451</v>
      </c>
      <c r="AA9" s="204"/>
      <c r="AB9" s="205"/>
      <c r="AC9" s="206">
        <v>45458</v>
      </c>
      <c r="AD9" s="207"/>
      <c r="AE9" s="208"/>
      <c r="AF9" s="7"/>
      <c r="AG9" s="7"/>
      <c r="AI9" s="3" t="s">
        <v>18</v>
      </c>
    </row>
    <row r="10" spans="1:58" ht="102" customHeight="1" thickBot="1">
      <c r="A10" s="11" t="s">
        <v>19</v>
      </c>
      <c r="B10" s="12" t="s">
        <v>20</v>
      </c>
      <c r="C10" s="13" t="s">
        <v>21</v>
      </c>
      <c r="D10" s="13" t="s">
        <v>89</v>
      </c>
      <c r="E10" s="13" t="s">
        <v>62</v>
      </c>
      <c r="F10" s="13" t="s">
        <v>23</v>
      </c>
      <c r="G10" s="13" t="s">
        <v>24</v>
      </c>
      <c r="H10" s="14" t="s">
        <v>25</v>
      </c>
      <c r="I10" s="15" t="s">
        <v>26</v>
      </c>
      <c r="J10" s="16" t="s">
        <v>27</v>
      </c>
      <c r="K10" s="17" t="s">
        <v>28</v>
      </c>
      <c r="L10" s="18" t="s">
        <v>29</v>
      </c>
      <c r="M10" s="19" t="s">
        <v>30</v>
      </c>
      <c r="N10" s="20" t="s">
        <v>31</v>
      </c>
      <c r="O10" s="21" t="s">
        <v>32</v>
      </c>
      <c r="P10" s="22" t="s">
        <v>33</v>
      </c>
      <c r="Q10" s="23" t="s">
        <v>34</v>
      </c>
      <c r="R10" s="24" t="s">
        <v>35</v>
      </c>
      <c r="S10" s="25" t="s">
        <v>36</v>
      </c>
      <c r="T10" s="26" t="s">
        <v>37</v>
      </c>
      <c r="U10" s="27" t="s">
        <v>38</v>
      </c>
      <c r="V10" s="28" t="s">
        <v>39</v>
      </c>
      <c r="W10" s="29" t="s">
        <v>40</v>
      </c>
      <c r="X10" s="30" t="s">
        <v>41</v>
      </c>
      <c r="Y10" s="31" t="s">
        <v>42</v>
      </c>
      <c r="Z10" s="32" t="s">
        <v>43</v>
      </c>
      <c r="AA10" s="33" t="s">
        <v>44</v>
      </c>
      <c r="AB10" s="34" t="s">
        <v>45</v>
      </c>
      <c r="AC10" s="118" t="s">
        <v>59</v>
      </c>
      <c r="AD10" s="119" t="s">
        <v>46</v>
      </c>
      <c r="AE10" s="120" t="s">
        <v>47</v>
      </c>
      <c r="AF10" s="12" t="s">
        <v>20</v>
      </c>
      <c r="AG10" s="35" t="s">
        <v>60</v>
      </c>
      <c r="AH10" s="12" t="s">
        <v>48</v>
      </c>
      <c r="AI10" s="117"/>
      <c r="AJ10" s="15" t="s">
        <v>26</v>
      </c>
      <c r="AK10" s="15" t="s">
        <v>49</v>
      </c>
      <c r="AM10" s="18" t="s">
        <v>29</v>
      </c>
      <c r="AN10" s="18" t="s">
        <v>50</v>
      </c>
      <c r="AP10" s="36" t="s">
        <v>32</v>
      </c>
      <c r="AQ10" s="36" t="s">
        <v>51</v>
      </c>
      <c r="AS10" s="24" t="s">
        <v>35</v>
      </c>
      <c r="AT10" s="24" t="s">
        <v>52</v>
      </c>
      <c r="AV10" s="27" t="s">
        <v>38</v>
      </c>
      <c r="AW10" s="27" t="s">
        <v>53</v>
      </c>
      <c r="AY10" s="30" t="s">
        <v>41</v>
      </c>
      <c r="AZ10" s="30" t="s">
        <v>54</v>
      </c>
      <c r="BB10" s="37" t="s">
        <v>44</v>
      </c>
      <c r="BC10" s="37" t="s">
        <v>55</v>
      </c>
      <c r="BE10" s="119" t="s">
        <v>46</v>
      </c>
      <c r="BF10" s="119" t="s">
        <v>56</v>
      </c>
    </row>
    <row r="11" spans="1:58" ht="12.75">
      <c r="A11" s="38">
        <v>1</v>
      </c>
      <c r="B11" s="39">
        <f aca="true" t="shared" si="0" ref="B11:B42">AF11</f>
        <v>150</v>
      </c>
      <c r="C11" s="40"/>
      <c r="D11" s="41" t="s">
        <v>111</v>
      </c>
      <c r="E11" s="42" t="s">
        <v>95</v>
      </c>
      <c r="F11" s="42" t="s">
        <v>124</v>
      </c>
      <c r="G11" s="42" t="s">
        <v>93</v>
      </c>
      <c r="H11" s="43">
        <v>1</v>
      </c>
      <c r="I11" s="44">
        <v>1</v>
      </c>
      <c r="J11" s="45">
        <f aca="true" t="shared" si="1" ref="J11:J42">IF(I11=" ",0,IF(I11=1,50,IF(I11=2,48,IF(I11=3,46,IF(I11=4,44,IF(I11=5,42,IF(AND(I11&gt;5,I11&lt;45),46-I11,2)))))))</f>
        <v>50</v>
      </c>
      <c r="K11" s="46">
        <v>1</v>
      </c>
      <c r="L11" s="47">
        <v>1</v>
      </c>
      <c r="M11" s="48">
        <f aca="true" t="shared" si="2" ref="M11:M42">IF(L11=" ",0,IF(L11=1,50,IF(L11=2,48,IF(L11=3,46,IF(L11=4,44,IF(L11=5,42,IF(AND(L11&gt;5,L11&lt;45),46-L11,2)))))))</f>
        <v>50</v>
      </c>
      <c r="N11" s="49">
        <v>1</v>
      </c>
      <c r="O11" s="50">
        <v>1</v>
      </c>
      <c r="P11" s="51">
        <f aca="true" t="shared" si="3" ref="P11:P42">IF(O11=" ",0,IF(O11=1,50,IF(O11=2,48,IF(O11=3,46,IF(O11=4,44,IF(O11=5,42,IF(AND(O11&gt;5,O11&lt;45),46-O11,2)))))))</f>
        <v>50</v>
      </c>
      <c r="Q11" s="52"/>
      <c r="R11" s="53" t="str">
        <f aca="true" t="shared" si="4" ref="R11:R42">IF(SUMIF(AT$11:AT$97,$C11,AS$11:AS$97)=0," ",SUMIF(AT$11:AT$97,$C11,AS$11:AS$97))</f>
        <v xml:space="preserve"> </v>
      </c>
      <c r="S11" s="54">
        <f aca="true" t="shared" si="5" ref="S11:S42">IF(R11=" ",0,IF(R11=1,50,IF(R11=2,48,IF(R11=3,46,IF(R11=4,44,IF(R11=5,42,IF(AND(R11&gt;5,R11&lt;45),46-R11,2)))))))</f>
        <v>0</v>
      </c>
      <c r="T11" s="55"/>
      <c r="U11" s="56" t="str">
        <f aca="true" t="shared" si="6" ref="U11:U42">IF(SUMIF(AW$11:AW$97,$C11,AV$11:AV$97)=0," ",SUMIF(AW$11:AW$97,$C11,AV$11:AV$97))</f>
        <v xml:space="preserve"> </v>
      </c>
      <c r="V11" s="57">
        <f aca="true" t="shared" si="7" ref="V11:V42">IF(U11=" ",0,IF(U11=1,50,IF(U11=2,48,IF(U11=3,46,IF(U11=4,44,IF(U11=5,42,IF(AND(U11&gt;5,U11&lt;45),46-U11,2)))))))</f>
        <v>0</v>
      </c>
      <c r="W11" s="58"/>
      <c r="X11" s="59" t="str">
        <f aca="true" t="shared" si="8" ref="X11:X42">IF(SUMIF(AZ$11:AZ$97,$C11,AY$11:AY$97)=0," ",SUMIF(AZ$11:AZ$97,$C11,AY$11:AY$97))</f>
        <v xml:space="preserve"> </v>
      </c>
      <c r="Y11" s="60">
        <f aca="true" t="shared" si="9" ref="Y11:Y42">IF(X11=" ",0,IF(X11=1,50,IF(X11=2,48,IF(X11=3,46,IF(X11=4,44,IF(X11=5,42,IF(AND(X11&gt;5,X11&lt;45),46-X11,2)))))))</f>
        <v>0</v>
      </c>
      <c r="Z11" s="61"/>
      <c r="AA11" s="62" t="str">
        <f aca="true" t="shared" si="10" ref="AA11:AA42">IF(SUMIF(BC$11:BC$97,$C11,BB$11:BB$97)=0," ",SUMIF(BC$11:BC$97,$C11,BB$11:BB$97))</f>
        <v xml:space="preserve"> </v>
      </c>
      <c r="AB11" s="63">
        <f aca="true" t="shared" si="11" ref="AB11:AB42">IF(AA11=" ",0,IF(AA11=1,50,IF(AA11=2,48,IF(AA11=3,46,IF(AA11=4,44,IF(AA11=5,42,IF(AND(AA11&gt;5,AA11&lt;45),46-AA11,2)))))))</f>
        <v>0</v>
      </c>
      <c r="AC11" s="121"/>
      <c r="AD11" s="122" t="str">
        <f aca="true" t="shared" si="12" ref="AD11:AD42">IF(SUMIF(BF$11:BF$97,$C11,BE$11:BE$97)=0," ",SUMIF(BF$11:BF$97,$C11,BE$11:BE$97))</f>
        <v xml:space="preserve"> </v>
      </c>
      <c r="AE11" s="123">
        <f aca="true" t="shared" si="13" ref="AE11:AE42">IF(AD11=" ",0,IF(AD11=1,50,IF(AD11=2,48,IF(AD11=3,46,IF(AD11=4,44,IF(AD11=5,42,IF(AND(AD11&gt;5,AD11&lt;45),46-AD11,2)))))))</f>
        <v>0</v>
      </c>
      <c r="AF11" s="39">
        <f aca="true" t="shared" si="14" ref="AF11:AF42">J11+M11+P11+S11+V11+Y11+AB11+AE11</f>
        <v>150</v>
      </c>
      <c r="AG11" s="64">
        <f aca="true" t="shared" si="15" ref="AG11:AG42">A11</f>
        <v>1</v>
      </c>
      <c r="AH11" s="39">
        <f aca="true" t="shared" si="16" ref="AH11:AH42">AF11-MIN(J11,M11,P11,S11,V11,Y11,AB11,AE11)</f>
        <v>150</v>
      </c>
      <c r="AJ11" s="44">
        <v>1</v>
      </c>
      <c r="AK11" s="44"/>
      <c r="AM11" s="47">
        <v>1</v>
      </c>
      <c r="AN11" s="47"/>
      <c r="AP11" s="65">
        <v>1</v>
      </c>
      <c r="AQ11" s="65"/>
      <c r="AS11" s="53">
        <v>1</v>
      </c>
      <c r="AT11" s="53"/>
      <c r="AV11" s="56">
        <v>1</v>
      </c>
      <c r="AW11" s="56"/>
      <c r="AY11" s="59">
        <v>1</v>
      </c>
      <c r="AZ11" s="59"/>
      <c r="BB11" s="66">
        <v>1</v>
      </c>
      <c r="BC11" s="66"/>
      <c r="BE11" s="122">
        <v>1</v>
      </c>
      <c r="BF11" s="122"/>
    </row>
    <row r="12" spans="1:58" ht="12.75">
      <c r="A12" s="38">
        <v>2</v>
      </c>
      <c r="B12" s="39">
        <f t="shared" si="0"/>
        <v>48</v>
      </c>
      <c r="C12" s="40"/>
      <c r="D12" s="41" t="s">
        <v>274</v>
      </c>
      <c r="E12" s="42" t="s">
        <v>95</v>
      </c>
      <c r="F12" s="42" t="s">
        <v>143</v>
      </c>
      <c r="G12" s="42" t="s">
        <v>143</v>
      </c>
      <c r="H12" s="43"/>
      <c r="I12" s="44" t="s">
        <v>0</v>
      </c>
      <c r="J12" s="45">
        <f t="shared" si="1"/>
        <v>0</v>
      </c>
      <c r="K12" s="46"/>
      <c r="L12" s="47" t="str">
        <f>IF(SUMIF(AN$11:AN$97,$C12,AM$11:AM$97)=0," ",SUMIF(AN$11:AN$97,$C12,AM$11:AM$97))</f>
        <v xml:space="preserve"> </v>
      </c>
      <c r="M12" s="48">
        <f t="shared" si="2"/>
        <v>0</v>
      </c>
      <c r="N12" s="49">
        <v>1</v>
      </c>
      <c r="O12" s="50">
        <v>2</v>
      </c>
      <c r="P12" s="51">
        <f t="shared" si="3"/>
        <v>48</v>
      </c>
      <c r="Q12" s="52"/>
      <c r="R12" s="53" t="str">
        <f t="shared" si="4"/>
        <v xml:space="preserve"> </v>
      </c>
      <c r="S12" s="54">
        <f t="shared" si="5"/>
        <v>0</v>
      </c>
      <c r="T12" s="55"/>
      <c r="U12" s="56" t="str">
        <f t="shared" si="6"/>
        <v xml:space="preserve"> </v>
      </c>
      <c r="V12" s="57">
        <f t="shared" si="7"/>
        <v>0</v>
      </c>
      <c r="W12" s="58"/>
      <c r="X12" s="59" t="str">
        <f t="shared" si="8"/>
        <v xml:space="preserve"> </v>
      </c>
      <c r="Y12" s="60">
        <f t="shared" si="9"/>
        <v>0</v>
      </c>
      <c r="Z12" s="61"/>
      <c r="AA12" s="62" t="str">
        <f t="shared" si="10"/>
        <v xml:space="preserve"> </v>
      </c>
      <c r="AB12" s="63">
        <f t="shared" si="11"/>
        <v>0</v>
      </c>
      <c r="AC12" s="121"/>
      <c r="AD12" s="122" t="str">
        <f t="shared" si="12"/>
        <v xml:space="preserve"> </v>
      </c>
      <c r="AE12" s="123">
        <f t="shared" si="13"/>
        <v>0</v>
      </c>
      <c r="AF12" s="39">
        <f t="shared" si="14"/>
        <v>48</v>
      </c>
      <c r="AG12" s="64">
        <f t="shared" si="15"/>
        <v>2</v>
      </c>
      <c r="AH12" s="39">
        <f t="shared" si="16"/>
        <v>48</v>
      </c>
      <c r="AJ12" s="44">
        <v>2</v>
      </c>
      <c r="AK12" s="44"/>
      <c r="AM12" s="47">
        <v>2</v>
      </c>
      <c r="AN12" s="47"/>
      <c r="AP12" s="65">
        <v>2</v>
      </c>
      <c r="AQ12" s="65"/>
      <c r="AS12" s="53">
        <v>2</v>
      </c>
      <c r="AT12" s="53"/>
      <c r="AV12" s="56">
        <v>2</v>
      </c>
      <c r="AW12" s="56"/>
      <c r="AY12" s="59">
        <v>2</v>
      </c>
      <c r="AZ12" s="59"/>
      <c r="BB12" s="66">
        <v>2</v>
      </c>
      <c r="BC12" s="66"/>
      <c r="BE12" s="122">
        <v>2</v>
      </c>
      <c r="BF12" s="122"/>
    </row>
    <row r="13" spans="1:58" ht="12.75">
      <c r="A13" s="38">
        <v>3</v>
      </c>
      <c r="B13" s="39">
        <f t="shared" si="0"/>
        <v>48</v>
      </c>
      <c r="C13" s="40"/>
      <c r="D13" s="41" t="s">
        <v>221</v>
      </c>
      <c r="E13" s="42" t="s">
        <v>95</v>
      </c>
      <c r="F13" s="42" t="s">
        <v>222</v>
      </c>
      <c r="G13" s="42" t="s">
        <v>93</v>
      </c>
      <c r="H13" s="43"/>
      <c r="I13" s="44" t="s">
        <v>0</v>
      </c>
      <c r="J13" s="45">
        <f t="shared" si="1"/>
        <v>0</v>
      </c>
      <c r="K13" s="46">
        <v>1</v>
      </c>
      <c r="L13" s="47">
        <v>2</v>
      </c>
      <c r="M13" s="48">
        <f t="shared" si="2"/>
        <v>48</v>
      </c>
      <c r="N13" s="49"/>
      <c r="O13" s="50" t="str">
        <f aca="true" t="shared" si="17" ref="O13:O42">IF(SUMIF(AQ$11:AQ$97,$C13,AP$11:AP$97)=0," ",SUMIF(AQ$11:AQ$97,$C13,AP$11:AP$97))</f>
        <v xml:space="preserve"> </v>
      </c>
      <c r="P13" s="51">
        <f t="shared" si="3"/>
        <v>0</v>
      </c>
      <c r="Q13" s="52"/>
      <c r="R13" s="53" t="str">
        <f t="shared" si="4"/>
        <v xml:space="preserve"> </v>
      </c>
      <c r="S13" s="54">
        <f t="shared" si="5"/>
        <v>0</v>
      </c>
      <c r="T13" s="55"/>
      <c r="U13" s="56" t="str">
        <f t="shared" si="6"/>
        <v xml:space="preserve"> </v>
      </c>
      <c r="V13" s="57">
        <f t="shared" si="7"/>
        <v>0</v>
      </c>
      <c r="W13" s="58"/>
      <c r="X13" s="59" t="str">
        <f t="shared" si="8"/>
        <v xml:space="preserve"> </v>
      </c>
      <c r="Y13" s="60">
        <f t="shared" si="9"/>
        <v>0</v>
      </c>
      <c r="Z13" s="61"/>
      <c r="AA13" s="62" t="str">
        <f t="shared" si="10"/>
        <v xml:space="preserve"> </v>
      </c>
      <c r="AB13" s="63">
        <f t="shared" si="11"/>
        <v>0</v>
      </c>
      <c r="AC13" s="121"/>
      <c r="AD13" s="122" t="str">
        <f t="shared" si="12"/>
        <v xml:space="preserve"> </v>
      </c>
      <c r="AE13" s="123">
        <f t="shared" si="13"/>
        <v>0</v>
      </c>
      <c r="AF13" s="39">
        <f t="shared" si="14"/>
        <v>48</v>
      </c>
      <c r="AG13" s="64">
        <f t="shared" si="15"/>
        <v>3</v>
      </c>
      <c r="AH13" s="39">
        <f t="shared" si="16"/>
        <v>48</v>
      </c>
      <c r="AJ13" s="44">
        <v>3</v>
      </c>
      <c r="AK13" s="44"/>
      <c r="AM13" s="47">
        <v>3</v>
      </c>
      <c r="AN13" s="47"/>
      <c r="AP13" s="65">
        <v>3</v>
      </c>
      <c r="AQ13" s="65"/>
      <c r="AS13" s="53">
        <v>3</v>
      </c>
      <c r="AT13" s="53"/>
      <c r="AV13" s="56">
        <v>3</v>
      </c>
      <c r="AW13" s="56"/>
      <c r="AY13" s="59">
        <v>3</v>
      </c>
      <c r="AZ13" s="59"/>
      <c r="BB13" s="66">
        <v>3</v>
      </c>
      <c r="BC13" s="66"/>
      <c r="BE13" s="122">
        <v>3</v>
      </c>
      <c r="BF13" s="122"/>
    </row>
    <row r="14" spans="1:58" ht="12.75">
      <c r="A14" s="38">
        <v>4</v>
      </c>
      <c r="B14" s="39">
        <f t="shared" si="0"/>
        <v>0</v>
      </c>
      <c r="C14" s="40"/>
      <c r="D14" s="41"/>
      <c r="E14" s="42"/>
      <c r="F14" s="42" t="s">
        <v>0</v>
      </c>
      <c r="G14" s="42" t="s">
        <v>0</v>
      </c>
      <c r="H14" s="43"/>
      <c r="I14" s="44" t="s">
        <v>0</v>
      </c>
      <c r="J14" s="45">
        <f t="shared" si="1"/>
        <v>0</v>
      </c>
      <c r="K14" s="46"/>
      <c r="L14" s="47" t="str">
        <f aca="true" t="shared" si="18" ref="L14:L45">IF(SUMIF(AN$11:AN$97,$C14,AM$11:AM$97)=0," ",SUMIF(AN$11:AN$97,$C14,AM$11:AM$97))</f>
        <v xml:space="preserve"> </v>
      </c>
      <c r="M14" s="48">
        <f t="shared" si="2"/>
        <v>0</v>
      </c>
      <c r="N14" s="49"/>
      <c r="O14" s="50" t="str">
        <f t="shared" si="17"/>
        <v xml:space="preserve"> </v>
      </c>
      <c r="P14" s="51">
        <f t="shared" si="3"/>
        <v>0</v>
      </c>
      <c r="Q14" s="52"/>
      <c r="R14" s="53" t="str">
        <f t="shared" si="4"/>
        <v xml:space="preserve"> </v>
      </c>
      <c r="S14" s="54">
        <f t="shared" si="5"/>
        <v>0</v>
      </c>
      <c r="T14" s="55"/>
      <c r="U14" s="56" t="str">
        <f t="shared" si="6"/>
        <v xml:space="preserve"> </v>
      </c>
      <c r="V14" s="57">
        <f t="shared" si="7"/>
        <v>0</v>
      </c>
      <c r="W14" s="58"/>
      <c r="X14" s="59" t="str">
        <f t="shared" si="8"/>
        <v xml:space="preserve"> </v>
      </c>
      <c r="Y14" s="60">
        <f t="shared" si="9"/>
        <v>0</v>
      </c>
      <c r="Z14" s="61"/>
      <c r="AA14" s="62" t="str">
        <f t="shared" si="10"/>
        <v xml:space="preserve"> </v>
      </c>
      <c r="AB14" s="63">
        <f t="shared" si="11"/>
        <v>0</v>
      </c>
      <c r="AC14" s="121"/>
      <c r="AD14" s="122" t="str">
        <f t="shared" si="12"/>
        <v xml:space="preserve"> </v>
      </c>
      <c r="AE14" s="123">
        <f t="shared" si="13"/>
        <v>0</v>
      </c>
      <c r="AF14" s="39">
        <f t="shared" si="14"/>
        <v>0</v>
      </c>
      <c r="AG14" s="64">
        <f t="shared" si="15"/>
        <v>4</v>
      </c>
      <c r="AH14" s="39">
        <f t="shared" si="16"/>
        <v>0</v>
      </c>
      <c r="AJ14" s="44">
        <v>4</v>
      </c>
      <c r="AK14" s="44"/>
      <c r="AM14" s="47">
        <v>4</v>
      </c>
      <c r="AN14" s="47"/>
      <c r="AP14" s="65">
        <v>4</v>
      </c>
      <c r="AQ14" s="65"/>
      <c r="AS14" s="53">
        <v>4</v>
      </c>
      <c r="AT14" s="53"/>
      <c r="AV14" s="56">
        <v>4</v>
      </c>
      <c r="AW14" s="56"/>
      <c r="AY14" s="59">
        <v>4</v>
      </c>
      <c r="AZ14" s="59"/>
      <c r="BB14" s="66">
        <v>4</v>
      </c>
      <c r="BC14" s="66"/>
      <c r="BE14" s="122">
        <v>4</v>
      </c>
      <c r="BF14" s="122"/>
    </row>
    <row r="15" spans="1:58" ht="12.75">
      <c r="A15" s="38">
        <v>5</v>
      </c>
      <c r="B15" s="39">
        <f t="shared" si="0"/>
        <v>0</v>
      </c>
      <c r="C15" s="40"/>
      <c r="D15" s="41"/>
      <c r="E15" s="42"/>
      <c r="F15" s="42" t="s">
        <v>0</v>
      </c>
      <c r="G15" s="42" t="s">
        <v>0</v>
      </c>
      <c r="H15" s="43"/>
      <c r="I15" s="44" t="s">
        <v>0</v>
      </c>
      <c r="J15" s="45">
        <f t="shared" si="1"/>
        <v>0</v>
      </c>
      <c r="K15" s="46"/>
      <c r="L15" s="47" t="str">
        <f t="shared" si="18"/>
        <v xml:space="preserve"> </v>
      </c>
      <c r="M15" s="48">
        <f t="shared" si="2"/>
        <v>0</v>
      </c>
      <c r="N15" s="49"/>
      <c r="O15" s="50" t="str">
        <f t="shared" si="17"/>
        <v xml:space="preserve"> </v>
      </c>
      <c r="P15" s="51">
        <f t="shared" si="3"/>
        <v>0</v>
      </c>
      <c r="Q15" s="52"/>
      <c r="R15" s="53" t="str">
        <f t="shared" si="4"/>
        <v xml:space="preserve"> </v>
      </c>
      <c r="S15" s="54">
        <f t="shared" si="5"/>
        <v>0</v>
      </c>
      <c r="T15" s="55"/>
      <c r="U15" s="56" t="str">
        <f t="shared" si="6"/>
        <v xml:space="preserve"> </v>
      </c>
      <c r="V15" s="57">
        <f t="shared" si="7"/>
        <v>0</v>
      </c>
      <c r="W15" s="58"/>
      <c r="X15" s="59" t="str">
        <f t="shared" si="8"/>
        <v xml:space="preserve"> </v>
      </c>
      <c r="Y15" s="60">
        <f t="shared" si="9"/>
        <v>0</v>
      </c>
      <c r="Z15" s="61"/>
      <c r="AA15" s="62" t="str">
        <f t="shared" si="10"/>
        <v xml:space="preserve"> </v>
      </c>
      <c r="AB15" s="63">
        <f t="shared" si="11"/>
        <v>0</v>
      </c>
      <c r="AC15" s="121"/>
      <c r="AD15" s="122" t="str">
        <f t="shared" si="12"/>
        <v xml:space="preserve"> </v>
      </c>
      <c r="AE15" s="123">
        <f t="shared" si="13"/>
        <v>0</v>
      </c>
      <c r="AF15" s="39">
        <f t="shared" si="14"/>
        <v>0</v>
      </c>
      <c r="AG15" s="64">
        <f t="shared" si="15"/>
        <v>5</v>
      </c>
      <c r="AH15" s="39">
        <f t="shared" si="16"/>
        <v>0</v>
      </c>
      <c r="AI15" s="126"/>
      <c r="AJ15" s="44">
        <v>5</v>
      </c>
      <c r="AK15" s="44"/>
      <c r="AM15" s="47">
        <v>5</v>
      </c>
      <c r="AN15" s="47"/>
      <c r="AP15" s="65">
        <v>5</v>
      </c>
      <c r="AQ15" s="65"/>
      <c r="AS15" s="53">
        <v>5</v>
      </c>
      <c r="AT15" s="53"/>
      <c r="AV15" s="56">
        <v>5</v>
      </c>
      <c r="AW15" s="56"/>
      <c r="AY15" s="59">
        <v>5</v>
      </c>
      <c r="AZ15" s="59"/>
      <c r="BB15" s="66">
        <v>5</v>
      </c>
      <c r="BC15" s="66"/>
      <c r="BE15" s="122">
        <v>5</v>
      </c>
      <c r="BF15" s="122"/>
    </row>
    <row r="16" spans="1:60" ht="12.75">
      <c r="A16" s="38">
        <v>6</v>
      </c>
      <c r="B16" s="39">
        <f t="shared" si="0"/>
        <v>0</v>
      </c>
      <c r="C16" s="40"/>
      <c r="D16" s="41"/>
      <c r="E16" s="42"/>
      <c r="F16" s="42" t="s">
        <v>0</v>
      </c>
      <c r="G16" s="42" t="s">
        <v>0</v>
      </c>
      <c r="H16" s="43"/>
      <c r="I16" s="44" t="s">
        <v>0</v>
      </c>
      <c r="J16" s="45">
        <f t="shared" si="1"/>
        <v>0</v>
      </c>
      <c r="K16" s="46"/>
      <c r="L16" s="47" t="str">
        <f t="shared" si="18"/>
        <v xml:space="preserve"> </v>
      </c>
      <c r="M16" s="48">
        <f t="shared" si="2"/>
        <v>0</v>
      </c>
      <c r="N16" s="49"/>
      <c r="O16" s="50" t="str">
        <f t="shared" si="17"/>
        <v xml:space="preserve"> </v>
      </c>
      <c r="P16" s="51">
        <f t="shared" si="3"/>
        <v>0</v>
      </c>
      <c r="Q16" s="52"/>
      <c r="R16" s="53" t="str">
        <f t="shared" si="4"/>
        <v xml:space="preserve"> </v>
      </c>
      <c r="S16" s="54">
        <f t="shared" si="5"/>
        <v>0</v>
      </c>
      <c r="T16" s="55"/>
      <c r="U16" s="56" t="str">
        <f t="shared" si="6"/>
        <v xml:space="preserve"> </v>
      </c>
      <c r="V16" s="57">
        <f t="shared" si="7"/>
        <v>0</v>
      </c>
      <c r="W16" s="58"/>
      <c r="X16" s="59" t="str">
        <f t="shared" si="8"/>
        <v xml:space="preserve"> </v>
      </c>
      <c r="Y16" s="60">
        <f t="shared" si="9"/>
        <v>0</v>
      </c>
      <c r="Z16" s="61"/>
      <c r="AA16" s="62" t="str">
        <f t="shared" si="10"/>
        <v xml:space="preserve"> </v>
      </c>
      <c r="AB16" s="63">
        <f t="shared" si="11"/>
        <v>0</v>
      </c>
      <c r="AC16" s="121"/>
      <c r="AD16" s="122" t="str">
        <f t="shared" si="12"/>
        <v xml:space="preserve"> </v>
      </c>
      <c r="AE16" s="123">
        <f t="shared" si="13"/>
        <v>0</v>
      </c>
      <c r="AF16" s="39">
        <f t="shared" si="14"/>
        <v>0</v>
      </c>
      <c r="AG16" s="64">
        <f t="shared" si="15"/>
        <v>6</v>
      </c>
      <c r="AH16" s="39">
        <f t="shared" si="16"/>
        <v>0</v>
      </c>
      <c r="AI16" s="3"/>
      <c r="AJ16" s="44">
        <v>6</v>
      </c>
      <c r="AK16" s="44"/>
      <c r="AM16" s="47">
        <v>6</v>
      </c>
      <c r="AN16" s="47"/>
      <c r="AP16" s="65">
        <v>6</v>
      </c>
      <c r="AQ16" s="65"/>
      <c r="AS16" s="53">
        <v>6</v>
      </c>
      <c r="AT16" s="53"/>
      <c r="AV16" s="56">
        <v>6</v>
      </c>
      <c r="AW16" s="56"/>
      <c r="AY16" s="59">
        <v>6</v>
      </c>
      <c r="AZ16" s="59"/>
      <c r="BB16" s="66">
        <v>6</v>
      </c>
      <c r="BC16" s="66"/>
      <c r="BE16" s="122">
        <v>6</v>
      </c>
      <c r="BF16" s="122"/>
      <c r="BH16" t="s">
        <v>0</v>
      </c>
    </row>
    <row r="17" spans="1:58" ht="12.75">
      <c r="A17" s="38">
        <v>7</v>
      </c>
      <c r="B17" s="39">
        <f t="shared" si="0"/>
        <v>0</v>
      </c>
      <c r="C17" s="40"/>
      <c r="D17" s="41"/>
      <c r="E17" s="42"/>
      <c r="F17" s="42" t="s">
        <v>0</v>
      </c>
      <c r="G17" s="42" t="s">
        <v>0</v>
      </c>
      <c r="H17" s="43"/>
      <c r="I17" s="44" t="s">
        <v>0</v>
      </c>
      <c r="J17" s="45">
        <f t="shared" si="1"/>
        <v>0</v>
      </c>
      <c r="K17" s="46"/>
      <c r="L17" s="47" t="str">
        <f t="shared" si="18"/>
        <v xml:space="preserve"> </v>
      </c>
      <c r="M17" s="48">
        <f t="shared" si="2"/>
        <v>0</v>
      </c>
      <c r="N17" s="49"/>
      <c r="O17" s="50" t="str">
        <f t="shared" si="17"/>
        <v xml:space="preserve"> </v>
      </c>
      <c r="P17" s="51">
        <f t="shared" si="3"/>
        <v>0</v>
      </c>
      <c r="Q17" s="52"/>
      <c r="R17" s="53" t="str">
        <f t="shared" si="4"/>
        <v xml:space="preserve"> </v>
      </c>
      <c r="S17" s="54">
        <f t="shared" si="5"/>
        <v>0</v>
      </c>
      <c r="T17" s="55"/>
      <c r="U17" s="56" t="str">
        <f t="shared" si="6"/>
        <v xml:space="preserve"> </v>
      </c>
      <c r="V17" s="57">
        <f t="shared" si="7"/>
        <v>0</v>
      </c>
      <c r="W17" s="58"/>
      <c r="X17" s="59" t="str">
        <f t="shared" si="8"/>
        <v xml:space="preserve"> </v>
      </c>
      <c r="Y17" s="60">
        <f t="shared" si="9"/>
        <v>0</v>
      </c>
      <c r="Z17" s="61"/>
      <c r="AA17" s="62" t="str">
        <f t="shared" si="10"/>
        <v xml:space="preserve"> </v>
      </c>
      <c r="AB17" s="63">
        <f t="shared" si="11"/>
        <v>0</v>
      </c>
      <c r="AC17" s="121"/>
      <c r="AD17" s="122" t="str">
        <f t="shared" si="12"/>
        <v xml:space="preserve"> </v>
      </c>
      <c r="AE17" s="123">
        <f t="shared" si="13"/>
        <v>0</v>
      </c>
      <c r="AF17" s="39">
        <f t="shared" si="14"/>
        <v>0</v>
      </c>
      <c r="AG17" s="64">
        <f t="shared" si="15"/>
        <v>7</v>
      </c>
      <c r="AH17" s="39">
        <f t="shared" si="16"/>
        <v>0</v>
      </c>
      <c r="AJ17" s="44">
        <v>7</v>
      </c>
      <c r="AK17" s="44"/>
      <c r="AM17" s="47">
        <v>7</v>
      </c>
      <c r="AN17" s="47"/>
      <c r="AP17" s="65">
        <v>7</v>
      </c>
      <c r="AQ17" s="65"/>
      <c r="AS17" s="53">
        <v>7</v>
      </c>
      <c r="AT17" s="53"/>
      <c r="AV17" s="56">
        <v>7</v>
      </c>
      <c r="AW17" s="56"/>
      <c r="AY17" s="59">
        <v>7</v>
      </c>
      <c r="AZ17" s="59"/>
      <c r="BB17" s="66">
        <v>7</v>
      </c>
      <c r="BC17" s="66"/>
      <c r="BE17" s="122">
        <v>7</v>
      </c>
      <c r="BF17" s="122"/>
    </row>
    <row r="18" spans="1:58" ht="12.75">
      <c r="A18" s="38">
        <v>8</v>
      </c>
      <c r="B18" s="39">
        <f t="shared" si="0"/>
        <v>0</v>
      </c>
      <c r="C18" s="40"/>
      <c r="D18" s="41"/>
      <c r="E18" s="42"/>
      <c r="F18" s="42" t="s">
        <v>0</v>
      </c>
      <c r="G18" s="42" t="s">
        <v>0</v>
      </c>
      <c r="H18" s="43"/>
      <c r="I18" s="44" t="str">
        <f aca="true" t="shared" si="19" ref="I18:I49">IF(SUMIF(AK$11:AK$97,$C18,AJ$11:AJ$97)=0," ",SUMIF(AK$11:AK$97,$C18,AJ$11:AJ$97))</f>
        <v xml:space="preserve"> </v>
      </c>
      <c r="J18" s="45">
        <f t="shared" si="1"/>
        <v>0</v>
      </c>
      <c r="K18" s="46"/>
      <c r="L18" s="47" t="str">
        <f t="shared" si="18"/>
        <v xml:space="preserve"> </v>
      </c>
      <c r="M18" s="48">
        <f t="shared" si="2"/>
        <v>0</v>
      </c>
      <c r="N18" s="49"/>
      <c r="O18" s="50" t="str">
        <f t="shared" si="17"/>
        <v xml:space="preserve"> </v>
      </c>
      <c r="P18" s="51">
        <f t="shared" si="3"/>
        <v>0</v>
      </c>
      <c r="Q18" s="52"/>
      <c r="R18" s="53" t="str">
        <f t="shared" si="4"/>
        <v xml:space="preserve"> </v>
      </c>
      <c r="S18" s="54">
        <f t="shared" si="5"/>
        <v>0</v>
      </c>
      <c r="T18" s="55"/>
      <c r="U18" s="56" t="str">
        <f t="shared" si="6"/>
        <v xml:space="preserve"> </v>
      </c>
      <c r="V18" s="57">
        <f t="shared" si="7"/>
        <v>0</v>
      </c>
      <c r="W18" s="58"/>
      <c r="X18" s="59" t="str">
        <f t="shared" si="8"/>
        <v xml:space="preserve"> </v>
      </c>
      <c r="Y18" s="60">
        <f t="shared" si="9"/>
        <v>0</v>
      </c>
      <c r="Z18" s="61"/>
      <c r="AA18" s="62" t="str">
        <f t="shared" si="10"/>
        <v xml:space="preserve"> </v>
      </c>
      <c r="AB18" s="63">
        <f t="shared" si="11"/>
        <v>0</v>
      </c>
      <c r="AC18" s="121"/>
      <c r="AD18" s="122" t="str">
        <f t="shared" si="12"/>
        <v xml:space="preserve"> </v>
      </c>
      <c r="AE18" s="123">
        <f t="shared" si="13"/>
        <v>0</v>
      </c>
      <c r="AF18" s="39">
        <f t="shared" si="14"/>
        <v>0</v>
      </c>
      <c r="AG18" s="64">
        <f t="shared" si="15"/>
        <v>8</v>
      </c>
      <c r="AH18" s="39">
        <f t="shared" si="16"/>
        <v>0</v>
      </c>
      <c r="AJ18" s="44">
        <v>8</v>
      </c>
      <c r="AK18" s="44"/>
      <c r="AM18" s="47">
        <v>8</v>
      </c>
      <c r="AN18" s="47"/>
      <c r="AP18" s="65">
        <v>8</v>
      </c>
      <c r="AQ18" s="65"/>
      <c r="AS18" s="53">
        <v>8</v>
      </c>
      <c r="AT18" s="53"/>
      <c r="AV18" s="56">
        <v>8</v>
      </c>
      <c r="AW18" s="56"/>
      <c r="AY18" s="59">
        <v>8</v>
      </c>
      <c r="AZ18" s="59"/>
      <c r="BB18" s="66">
        <v>8</v>
      </c>
      <c r="BC18" s="66"/>
      <c r="BE18" s="122">
        <v>8</v>
      </c>
      <c r="BF18" s="122"/>
    </row>
    <row r="19" spans="1:58" ht="12.75">
      <c r="A19" s="38">
        <v>9</v>
      </c>
      <c r="B19" s="39">
        <f t="shared" si="0"/>
        <v>0</v>
      </c>
      <c r="C19" s="40"/>
      <c r="D19" s="41"/>
      <c r="E19" s="42"/>
      <c r="F19" s="42" t="s">
        <v>0</v>
      </c>
      <c r="G19" s="42" t="s">
        <v>0</v>
      </c>
      <c r="H19" s="43"/>
      <c r="I19" s="44" t="str">
        <f t="shared" si="19"/>
        <v xml:space="preserve"> </v>
      </c>
      <c r="J19" s="45">
        <f t="shared" si="1"/>
        <v>0</v>
      </c>
      <c r="K19" s="46"/>
      <c r="L19" s="47" t="str">
        <f t="shared" si="18"/>
        <v xml:space="preserve"> </v>
      </c>
      <c r="M19" s="48">
        <f t="shared" si="2"/>
        <v>0</v>
      </c>
      <c r="N19" s="49"/>
      <c r="O19" s="50" t="str">
        <f t="shared" si="17"/>
        <v xml:space="preserve"> </v>
      </c>
      <c r="P19" s="51">
        <f t="shared" si="3"/>
        <v>0</v>
      </c>
      <c r="Q19" s="52"/>
      <c r="R19" s="53" t="str">
        <f t="shared" si="4"/>
        <v xml:space="preserve"> </v>
      </c>
      <c r="S19" s="54">
        <f t="shared" si="5"/>
        <v>0</v>
      </c>
      <c r="T19" s="55"/>
      <c r="U19" s="56" t="str">
        <f t="shared" si="6"/>
        <v xml:space="preserve"> </v>
      </c>
      <c r="V19" s="57">
        <f t="shared" si="7"/>
        <v>0</v>
      </c>
      <c r="W19" s="58"/>
      <c r="X19" s="59" t="str">
        <f t="shared" si="8"/>
        <v xml:space="preserve"> </v>
      </c>
      <c r="Y19" s="60">
        <f t="shared" si="9"/>
        <v>0</v>
      </c>
      <c r="Z19" s="61"/>
      <c r="AA19" s="62" t="str">
        <f t="shared" si="10"/>
        <v xml:space="preserve"> </v>
      </c>
      <c r="AB19" s="63">
        <f t="shared" si="11"/>
        <v>0</v>
      </c>
      <c r="AC19" s="121"/>
      <c r="AD19" s="122" t="str">
        <f t="shared" si="12"/>
        <v xml:space="preserve"> </v>
      </c>
      <c r="AE19" s="123">
        <f t="shared" si="13"/>
        <v>0</v>
      </c>
      <c r="AF19" s="39">
        <f t="shared" si="14"/>
        <v>0</v>
      </c>
      <c r="AG19" s="64">
        <f t="shared" si="15"/>
        <v>9</v>
      </c>
      <c r="AH19" s="39">
        <f t="shared" si="16"/>
        <v>0</v>
      </c>
      <c r="AJ19" s="44">
        <v>9</v>
      </c>
      <c r="AK19" s="44"/>
      <c r="AM19" s="47">
        <v>9</v>
      </c>
      <c r="AN19" s="47"/>
      <c r="AP19" s="65">
        <v>9</v>
      </c>
      <c r="AQ19" s="65"/>
      <c r="AS19" s="53">
        <v>9</v>
      </c>
      <c r="AT19" s="53"/>
      <c r="AV19" s="56">
        <v>9</v>
      </c>
      <c r="AW19" s="56"/>
      <c r="AY19" s="59">
        <v>9</v>
      </c>
      <c r="AZ19" s="59"/>
      <c r="BB19" s="66">
        <v>9</v>
      </c>
      <c r="BC19" s="66"/>
      <c r="BE19" s="122">
        <v>9</v>
      </c>
      <c r="BF19" s="122"/>
    </row>
    <row r="20" spans="1:58" ht="12.75">
      <c r="A20" s="38">
        <v>10</v>
      </c>
      <c r="B20" s="39">
        <f t="shared" si="0"/>
        <v>0</v>
      </c>
      <c r="C20" s="40"/>
      <c r="D20" s="41"/>
      <c r="E20" s="42"/>
      <c r="F20" s="42" t="s">
        <v>0</v>
      </c>
      <c r="G20" s="42" t="s">
        <v>0</v>
      </c>
      <c r="H20" s="43"/>
      <c r="I20" s="44" t="str">
        <f t="shared" si="19"/>
        <v xml:space="preserve"> </v>
      </c>
      <c r="J20" s="45">
        <f t="shared" si="1"/>
        <v>0</v>
      </c>
      <c r="K20" s="46"/>
      <c r="L20" s="47" t="str">
        <f t="shared" si="18"/>
        <v xml:space="preserve"> </v>
      </c>
      <c r="M20" s="48">
        <f t="shared" si="2"/>
        <v>0</v>
      </c>
      <c r="N20" s="49"/>
      <c r="O20" s="50" t="str">
        <f t="shared" si="17"/>
        <v xml:space="preserve"> </v>
      </c>
      <c r="P20" s="51">
        <f t="shared" si="3"/>
        <v>0</v>
      </c>
      <c r="Q20" s="52"/>
      <c r="R20" s="53" t="str">
        <f t="shared" si="4"/>
        <v xml:space="preserve"> </v>
      </c>
      <c r="S20" s="54">
        <f t="shared" si="5"/>
        <v>0</v>
      </c>
      <c r="T20" s="55"/>
      <c r="U20" s="56" t="str">
        <f t="shared" si="6"/>
        <v xml:space="preserve"> </v>
      </c>
      <c r="V20" s="57">
        <f t="shared" si="7"/>
        <v>0</v>
      </c>
      <c r="W20" s="58"/>
      <c r="X20" s="59" t="str">
        <f t="shared" si="8"/>
        <v xml:space="preserve"> </v>
      </c>
      <c r="Y20" s="60">
        <f t="shared" si="9"/>
        <v>0</v>
      </c>
      <c r="Z20" s="61"/>
      <c r="AA20" s="62" t="str">
        <f t="shared" si="10"/>
        <v xml:space="preserve"> </v>
      </c>
      <c r="AB20" s="63">
        <f t="shared" si="11"/>
        <v>0</v>
      </c>
      <c r="AC20" s="121"/>
      <c r="AD20" s="122" t="str">
        <f t="shared" si="12"/>
        <v xml:space="preserve"> </v>
      </c>
      <c r="AE20" s="123">
        <f t="shared" si="13"/>
        <v>0</v>
      </c>
      <c r="AF20" s="39">
        <f t="shared" si="14"/>
        <v>0</v>
      </c>
      <c r="AG20" s="64">
        <f t="shared" si="15"/>
        <v>10</v>
      </c>
      <c r="AH20" s="39">
        <f t="shared" si="16"/>
        <v>0</v>
      </c>
      <c r="AI20" s="125"/>
      <c r="AJ20" s="44">
        <v>10</v>
      </c>
      <c r="AK20" s="44"/>
      <c r="AM20" s="47">
        <v>10</v>
      </c>
      <c r="AN20" s="47"/>
      <c r="AP20" s="65">
        <v>10</v>
      </c>
      <c r="AQ20" s="65"/>
      <c r="AS20" s="53">
        <v>10</v>
      </c>
      <c r="AT20" s="53"/>
      <c r="AV20" s="56">
        <v>10</v>
      </c>
      <c r="AW20" s="56"/>
      <c r="AY20" s="59">
        <v>10</v>
      </c>
      <c r="AZ20" s="59"/>
      <c r="BB20" s="66">
        <v>10</v>
      </c>
      <c r="BC20" s="66"/>
      <c r="BE20" s="122">
        <v>10</v>
      </c>
      <c r="BF20" s="122"/>
    </row>
    <row r="21" spans="1:58" ht="12.75">
      <c r="A21" s="38">
        <v>11</v>
      </c>
      <c r="B21" s="39">
        <f t="shared" si="0"/>
        <v>0</v>
      </c>
      <c r="C21" s="40"/>
      <c r="D21" s="41"/>
      <c r="E21" s="42"/>
      <c r="F21" s="42" t="s">
        <v>0</v>
      </c>
      <c r="G21" s="42" t="s">
        <v>0</v>
      </c>
      <c r="H21" s="43"/>
      <c r="I21" s="44" t="str">
        <f t="shared" si="19"/>
        <v xml:space="preserve"> </v>
      </c>
      <c r="J21" s="45">
        <f t="shared" si="1"/>
        <v>0</v>
      </c>
      <c r="K21" s="46"/>
      <c r="L21" s="47" t="str">
        <f t="shared" si="18"/>
        <v xml:space="preserve"> </v>
      </c>
      <c r="M21" s="48">
        <f t="shared" si="2"/>
        <v>0</v>
      </c>
      <c r="N21" s="49"/>
      <c r="O21" s="50" t="str">
        <f t="shared" si="17"/>
        <v xml:space="preserve"> </v>
      </c>
      <c r="P21" s="51">
        <f t="shared" si="3"/>
        <v>0</v>
      </c>
      <c r="Q21" s="52"/>
      <c r="R21" s="53" t="str">
        <f t="shared" si="4"/>
        <v xml:space="preserve"> </v>
      </c>
      <c r="S21" s="54">
        <f t="shared" si="5"/>
        <v>0</v>
      </c>
      <c r="T21" s="55"/>
      <c r="U21" s="56" t="str">
        <f t="shared" si="6"/>
        <v xml:space="preserve"> </v>
      </c>
      <c r="V21" s="57">
        <f t="shared" si="7"/>
        <v>0</v>
      </c>
      <c r="W21" s="58"/>
      <c r="X21" s="59" t="str">
        <f t="shared" si="8"/>
        <v xml:space="preserve"> </v>
      </c>
      <c r="Y21" s="60">
        <f t="shared" si="9"/>
        <v>0</v>
      </c>
      <c r="Z21" s="61"/>
      <c r="AA21" s="62" t="str">
        <f t="shared" si="10"/>
        <v xml:space="preserve"> </v>
      </c>
      <c r="AB21" s="63">
        <f t="shared" si="11"/>
        <v>0</v>
      </c>
      <c r="AC21" s="121"/>
      <c r="AD21" s="122" t="str">
        <f t="shared" si="12"/>
        <v xml:space="preserve"> </v>
      </c>
      <c r="AE21" s="123">
        <f t="shared" si="13"/>
        <v>0</v>
      </c>
      <c r="AF21" s="39">
        <f t="shared" si="14"/>
        <v>0</v>
      </c>
      <c r="AG21" s="64">
        <f t="shared" si="15"/>
        <v>11</v>
      </c>
      <c r="AH21" s="39">
        <f t="shared" si="16"/>
        <v>0</v>
      </c>
      <c r="AI21" s="125"/>
      <c r="AJ21" s="44">
        <v>11</v>
      </c>
      <c r="AK21" s="44"/>
      <c r="AM21" s="47">
        <v>11</v>
      </c>
      <c r="AN21" s="47"/>
      <c r="AP21" s="65">
        <v>11</v>
      </c>
      <c r="AQ21" s="65"/>
      <c r="AS21" s="53">
        <v>11</v>
      </c>
      <c r="AT21" s="53"/>
      <c r="AV21" s="56">
        <v>11</v>
      </c>
      <c r="AW21" s="56"/>
      <c r="AY21" s="59">
        <v>11</v>
      </c>
      <c r="AZ21" s="59"/>
      <c r="BB21" s="66">
        <v>11</v>
      </c>
      <c r="BC21" s="66"/>
      <c r="BE21" s="122">
        <v>11</v>
      </c>
      <c r="BF21" s="122"/>
    </row>
    <row r="22" spans="1:58" ht="12.75">
      <c r="A22" s="38">
        <v>12</v>
      </c>
      <c r="B22" s="39">
        <f t="shared" si="0"/>
        <v>0</v>
      </c>
      <c r="C22" s="40"/>
      <c r="D22" s="41"/>
      <c r="E22" s="42"/>
      <c r="F22" s="42" t="s">
        <v>0</v>
      </c>
      <c r="G22" s="42" t="s">
        <v>0</v>
      </c>
      <c r="H22" s="43"/>
      <c r="I22" s="44" t="str">
        <f t="shared" si="19"/>
        <v xml:space="preserve"> </v>
      </c>
      <c r="J22" s="45">
        <f t="shared" si="1"/>
        <v>0</v>
      </c>
      <c r="K22" s="46"/>
      <c r="L22" s="47" t="str">
        <f t="shared" si="18"/>
        <v xml:space="preserve"> </v>
      </c>
      <c r="M22" s="48">
        <f t="shared" si="2"/>
        <v>0</v>
      </c>
      <c r="N22" s="49"/>
      <c r="O22" s="50" t="str">
        <f t="shared" si="17"/>
        <v xml:space="preserve"> </v>
      </c>
      <c r="P22" s="51">
        <f t="shared" si="3"/>
        <v>0</v>
      </c>
      <c r="Q22" s="52"/>
      <c r="R22" s="53" t="str">
        <f t="shared" si="4"/>
        <v xml:space="preserve"> </v>
      </c>
      <c r="S22" s="54">
        <f t="shared" si="5"/>
        <v>0</v>
      </c>
      <c r="T22" s="55"/>
      <c r="U22" s="56" t="str">
        <f t="shared" si="6"/>
        <v xml:space="preserve"> </v>
      </c>
      <c r="V22" s="57">
        <f t="shared" si="7"/>
        <v>0</v>
      </c>
      <c r="W22" s="58"/>
      <c r="X22" s="59" t="str">
        <f t="shared" si="8"/>
        <v xml:space="preserve"> </v>
      </c>
      <c r="Y22" s="60">
        <f t="shared" si="9"/>
        <v>0</v>
      </c>
      <c r="Z22" s="61"/>
      <c r="AA22" s="62" t="str">
        <f t="shared" si="10"/>
        <v xml:space="preserve"> </v>
      </c>
      <c r="AB22" s="63">
        <f t="shared" si="11"/>
        <v>0</v>
      </c>
      <c r="AC22" s="121"/>
      <c r="AD22" s="122" t="str">
        <f t="shared" si="12"/>
        <v xml:space="preserve"> </v>
      </c>
      <c r="AE22" s="123">
        <f t="shared" si="13"/>
        <v>0</v>
      </c>
      <c r="AF22" s="39">
        <f t="shared" si="14"/>
        <v>0</v>
      </c>
      <c r="AG22" s="64">
        <f t="shared" si="15"/>
        <v>12</v>
      </c>
      <c r="AH22" s="39">
        <f t="shared" si="16"/>
        <v>0</v>
      </c>
      <c r="AI22" s="125"/>
      <c r="AJ22" s="44">
        <v>12</v>
      </c>
      <c r="AK22" s="44"/>
      <c r="AM22" s="47">
        <v>12</v>
      </c>
      <c r="AN22" s="47"/>
      <c r="AP22" s="65">
        <v>12</v>
      </c>
      <c r="AQ22" s="65"/>
      <c r="AS22" s="53">
        <v>12</v>
      </c>
      <c r="AT22" s="53"/>
      <c r="AV22" s="56">
        <v>12</v>
      </c>
      <c r="AW22" s="56"/>
      <c r="AY22" s="59">
        <v>12</v>
      </c>
      <c r="AZ22" s="59"/>
      <c r="BB22" s="66">
        <v>12</v>
      </c>
      <c r="BC22" s="66"/>
      <c r="BE22" s="122">
        <v>12</v>
      </c>
      <c r="BF22" s="122"/>
    </row>
    <row r="23" spans="1:58" ht="12.75">
      <c r="A23" s="38">
        <v>13</v>
      </c>
      <c r="B23" s="39">
        <f t="shared" si="0"/>
        <v>0</v>
      </c>
      <c r="C23" s="40"/>
      <c r="D23" s="41"/>
      <c r="E23" s="42"/>
      <c r="F23" s="42" t="s">
        <v>0</v>
      </c>
      <c r="G23" s="42" t="s">
        <v>0</v>
      </c>
      <c r="H23" s="43"/>
      <c r="I23" s="44" t="str">
        <f t="shared" si="19"/>
        <v xml:space="preserve"> </v>
      </c>
      <c r="J23" s="45">
        <f t="shared" si="1"/>
        <v>0</v>
      </c>
      <c r="K23" s="46"/>
      <c r="L23" s="47" t="str">
        <f t="shared" si="18"/>
        <v xml:space="preserve"> </v>
      </c>
      <c r="M23" s="48">
        <f t="shared" si="2"/>
        <v>0</v>
      </c>
      <c r="N23" s="49"/>
      <c r="O23" s="50" t="str">
        <f t="shared" si="17"/>
        <v xml:space="preserve"> </v>
      </c>
      <c r="P23" s="51">
        <f t="shared" si="3"/>
        <v>0</v>
      </c>
      <c r="Q23" s="52"/>
      <c r="R23" s="53" t="str">
        <f t="shared" si="4"/>
        <v xml:space="preserve"> </v>
      </c>
      <c r="S23" s="54">
        <f t="shared" si="5"/>
        <v>0</v>
      </c>
      <c r="T23" s="55"/>
      <c r="U23" s="56" t="str">
        <f t="shared" si="6"/>
        <v xml:space="preserve"> </v>
      </c>
      <c r="V23" s="57">
        <f t="shared" si="7"/>
        <v>0</v>
      </c>
      <c r="W23" s="58"/>
      <c r="X23" s="59" t="str">
        <f t="shared" si="8"/>
        <v xml:space="preserve"> </v>
      </c>
      <c r="Y23" s="60">
        <f t="shared" si="9"/>
        <v>0</v>
      </c>
      <c r="Z23" s="61"/>
      <c r="AA23" s="62" t="str">
        <f t="shared" si="10"/>
        <v xml:space="preserve"> </v>
      </c>
      <c r="AB23" s="63">
        <f t="shared" si="11"/>
        <v>0</v>
      </c>
      <c r="AC23" s="121"/>
      <c r="AD23" s="122" t="str">
        <f t="shared" si="12"/>
        <v xml:space="preserve"> </v>
      </c>
      <c r="AE23" s="123">
        <f t="shared" si="13"/>
        <v>0</v>
      </c>
      <c r="AF23" s="39">
        <f t="shared" si="14"/>
        <v>0</v>
      </c>
      <c r="AG23" s="64">
        <f t="shared" si="15"/>
        <v>13</v>
      </c>
      <c r="AH23" s="39">
        <f t="shared" si="16"/>
        <v>0</v>
      </c>
      <c r="AI23" s="125"/>
      <c r="AJ23" s="44">
        <v>13</v>
      </c>
      <c r="AK23" s="44"/>
      <c r="AM23" s="47">
        <v>13</v>
      </c>
      <c r="AN23" s="47"/>
      <c r="AP23" s="65">
        <v>13</v>
      </c>
      <c r="AQ23" s="65"/>
      <c r="AS23" s="53">
        <v>13</v>
      </c>
      <c r="AT23" s="53"/>
      <c r="AV23" s="56">
        <v>13</v>
      </c>
      <c r="AW23" s="56"/>
      <c r="AY23" s="59">
        <v>13</v>
      </c>
      <c r="AZ23" s="59"/>
      <c r="BB23" s="66">
        <v>13</v>
      </c>
      <c r="BC23" s="66"/>
      <c r="BE23" s="122">
        <v>13</v>
      </c>
      <c r="BF23" s="122"/>
    </row>
    <row r="24" spans="1:58" ht="12.75">
      <c r="A24" s="38">
        <v>14</v>
      </c>
      <c r="B24" s="39">
        <f t="shared" si="0"/>
        <v>0</v>
      </c>
      <c r="C24" s="40"/>
      <c r="D24" s="41"/>
      <c r="E24" s="42"/>
      <c r="F24" s="42" t="s">
        <v>0</v>
      </c>
      <c r="G24" s="42" t="s">
        <v>0</v>
      </c>
      <c r="H24" s="43"/>
      <c r="I24" s="44" t="str">
        <f t="shared" si="19"/>
        <v xml:space="preserve"> </v>
      </c>
      <c r="J24" s="45">
        <f t="shared" si="1"/>
        <v>0</v>
      </c>
      <c r="K24" s="46"/>
      <c r="L24" s="47" t="str">
        <f t="shared" si="18"/>
        <v xml:space="preserve"> </v>
      </c>
      <c r="M24" s="48">
        <f t="shared" si="2"/>
        <v>0</v>
      </c>
      <c r="N24" s="49"/>
      <c r="O24" s="50" t="str">
        <f t="shared" si="17"/>
        <v xml:space="preserve"> </v>
      </c>
      <c r="P24" s="51">
        <f t="shared" si="3"/>
        <v>0</v>
      </c>
      <c r="Q24" s="52"/>
      <c r="R24" s="53" t="str">
        <f t="shared" si="4"/>
        <v xml:space="preserve"> </v>
      </c>
      <c r="S24" s="54">
        <f t="shared" si="5"/>
        <v>0</v>
      </c>
      <c r="T24" s="55"/>
      <c r="U24" s="56" t="str">
        <f t="shared" si="6"/>
        <v xml:space="preserve"> </v>
      </c>
      <c r="V24" s="57">
        <f t="shared" si="7"/>
        <v>0</v>
      </c>
      <c r="W24" s="58"/>
      <c r="X24" s="59" t="str">
        <f t="shared" si="8"/>
        <v xml:space="preserve"> </v>
      </c>
      <c r="Y24" s="60">
        <f t="shared" si="9"/>
        <v>0</v>
      </c>
      <c r="Z24" s="61"/>
      <c r="AA24" s="62" t="str">
        <f t="shared" si="10"/>
        <v xml:space="preserve"> </v>
      </c>
      <c r="AB24" s="63">
        <f t="shared" si="11"/>
        <v>0</v>
      </c>
      <c r="AC24" s="121"/>
      <c r="AD24" s="122" t="str">
        <f t="shared" si="12"/>
        <v xml:space="preserve"> </v>
      </c>
      <c r="AE24" s="123">
        <f t="shared" si="13"/>
        <v>0</v>
      </c>
      <c r="AF24" s="39">
        <f t="shared" si="14"/>
        <v>0</v>
      </c>
      <c r="AG24" s="64">
        <f t="shared" si="15"/>
        <v>14</v>
      </c>
      <c r="AH24" s="39">
        <f t="shared" si="16"/>
        <v>0</v>
      </c>
      <c r="AI24" s="125"/>
      <c r="AJ24" s="44">
        <v>14</v>
      </c>
      <c r="AK24" s="44"/>
      <c r="AM24" s="47">
        <v>14</v>
      </c>
      <c r="AN24" s="47"/>
      <c r="AP24" s="65">
        <v>14</v>
      </c>
      <c r="AQ24" s="65"/>
      <c r="AS24" s="53">
        <v>14</v>
      </c>
      <c r="AT24" s="53"/>
      <c r="AV24" s="56">
        <v>14</v>
      </c>
      <c r="AW24" s="56"/>
      <c r="AY24" s="59">
        <v>14</v>
      </c>
      <c r="AZ24" s="59"/>
      <c r="BB24" s="66">
        <v>14</v>
      </c>
      <c r="BC24" s="66"/>
      <c r="BE24" s="122">
        <v>14</v>
      </c>
      <c r="BF24" s="122"/>
    </row>
    <row r="25" spans="1:58" ht="12.75">
      <c r="A25" s="38">
        <v>15</v>
      </c>
      <c r="B25" s="39">
        <f t="shared" si="0"/>
        <v>0</v>
      </c>
      <c r="C25" s="40"/>
      <c r="D25" s="41"/>
      <c r="E25" s="42"/>
      <c r="F25" s="42" t="s">
        <v>0</v>
      </c>
      <c r="G25" s="42" t="s">
        <v>0</v>
      </c>
      <c r="H25" s="43"/>
      <c r="I25" s="44" t="str">
        <f t="shared" si="19"/>
        <v xml:space="preserve"> </v>
      </c>
      <c r="J25" s="45">
        <f t="shared" si="1"/>
        <v>0</v>
      </c>
      <c r="K25" s="46"/>
      <c r="L25" s="47" t="str">
        <f t="shared" si="18"/>
        <v xml:space="preserve"> </v>
      </c>
      <c r="M25" s="48">
        <f t="shared" si="2"/>
        <v>0</v>
      </c>
      <c r="N25" s="49"/>
      <c r="O25" s="50" t="str">
        <f t="shared" si="17"/>
        <v xml:space="preserve"> </v>
      </c>
      <c r="P25" s="51">
        <f t="shared" si="3"/>
        <v>0</v>
      </c>
      <c r="Q25" s="52"/>
      <c r="R25" s="53" t="str">
        <f t="shared" si="4"/>
        <v xml:space="preserve"> </v>
      </c>
      <c r="S25" s="54">
        <f t="shared" si="5"/>
        <v>0</v>
      </c>
      <c r="T25" s="55"/>
      <c r="U25" s="56" t="str">
        <f t="shared" si="6"/>
        <v xml:space="preserve"> </v>
      </c>
      <c r="V25" s="57">
        <f t="shared" si="7"/>
        <v>0</v>
      </c>
      <c r="W25" s="58"/>
      <c r="X25" s="59" t="str">
        <f t="shared" si="8"/>
        <v xml:space="preserve"> </v>
      </c>
      <c r="Y25" s="60">
        <f t="shared" si="9"/>
        <v>0</v>
      </c>
      <c r="Z25" s="61"/>
      <c r="AA25" s="62" t="str">
        <f t="shared" si="10"/>
        <v xml:space="preserve"> </v>
      </c>
      <c r="AB25" s="63">
        <f t="shared" si="11"/>
        <v>0</v>
      </c>
      <c r="AC25" s="121"/>
      <c r="AD25" s="122" t="str">
        <f t="shared" si="12"/>
        <v xml:space="preserve"> </v>
      </c>
      <c r="AE25" s="123">
        <f t="shared" si="13"/>
        <v>0</v>
      </c>
      <c r="AF25" s="39">
        <f t="shared" si="14"/>
        <v>0</v>
      </c>
      <c r="AG25" s="64">
        <f t="shared" si="15"/>
        <v>15</v>
      </c>
      <c r="AH25" s="39">
        <f t="shared" si="16"/>
        <v>0</v>
      </c>
      <c r="AI25" s="125"/>
      <c r="AJ25" s="44">
        <v>15</v>
      </c>
      <c r="AK25" s="44"/>
      <c r="AM25" s="47">
        <v>15</v>
      </c>
      <c r="AN25" s="47"/>
      <c r="AP25" s="65">
        <v>15</v>
      </c>
      <c r="AQ25" s="65"/>
      <c r="AS25" s="53">
        <v>15</v>
      </c>
      <c r="AT25" s="53"/>
      <c r="AV25" s="56">
        <v>15</v>
      </c>
      <c r="AW25" s="56"/>
      <c r="AY25" s="59">
        <v>15</v>
      </c>
      <c r="AZ25" s="59"/>
      <c r="BB25" s="66">
        <v>15</v>
      </c>
      <c r="BC25" s="66"/>
      <c r="BE25" s="122">
        <v>15</v>
      </c>
      <c r="BF25" s="122"/>
    </row>
    <row r="26" spans="1:58" ht="12.75">
      <c r="A26" s="38">
        <v>16</v>
      </c>
      <c r="B26" s="39">
        <f t="shared" si="0"/>
        <v>0</v>
      </c>
      <c r="C26" s="40"/>
      <c r="D26" s="41"/>
      <c r="E26" s="42"/>
      <c r="F26" s="42" t="s">
        <v>0</v>
      </c>
      <c r="G26" s="42" t="s">
        <v>0</v>
      </c>
      <c r="H26" s="43"/>
      <c r="I26" s="44" t="str">
        <f t="shared" si="19"/>
        <v xml:space="preserve"> </v>
      </c>
      <c r="J26" s="45">
        <f t="shared" si="1"/>
        <v>0</v>
      </c>
      <c r="K26" s="46"/>
      <c r="L26" s="47" t="str">
        <f t="shared" si="18"/>
        <v xml:space="preserve"> </v>
      </c>
      <c r="M26" s="48">
        <f t="shared" si="2"/>
        <v>0</v>
      </c>
      <c r="N26" s="49"/>
      <c r="O26" s="50" t="str">
        <f t="shared" si="17"/>
        <v xml:space="preserve"> </v>
      </c>
      <c r="P26" s="51">
        <f t="shared" si="3"/>
        <v>0</v>
      </c>
      <c r="Q26" s="52"/>
      <c r="R26" s="53" t="str">
        <f t="shared" si="4"/>
        <v xml:space="preserve"> </v>
      </c>
      <c r="S26" s="54">
        <f t="shared" si="5"/>
        <v>0</v>
      </c>
      <c r="T26" s="55"/>
      <c r="U26" s="56" t="str">
        <f t="shared" si="6"/>
        <v xml:space="preserve"> </v>
      </c>
      <c r="V26" s="57">
        <f t="shared" si="7"/>
        <v>0</v>
      </c>
      <c r="W26" s="58"/>
      <c r="X26" s="59" t="str">
        <f t="shared" si="8"/>
        <v xml:space="preserve"> </v>
      </c>
      <c r="Y26" s="60">
        <f t="shared" si="9"/>
        <v>0</v>
      </c>
      <c r="Z26" s="61"/>
      <c r="AA26" s="62" t="str">
        <f t="shared" si="10"/>
        <v xml:space="preserve"> </v>
      </c>
      <c r="AB26" s="63">
        <f t="shared" si="11"/>
        <v>0</v>
      </c>
      <c r="AC26" s="121"/>
      <c r="AD26" s="122" t="str">
        <f t="shared" si="12"/>
        <v xml:space="preserve"> </v>
      </c>
      <c r="AE26" s="123">
        <f t="shared" si="13"/>
        <v>0</v>
      </c>
      <c r="AF26" s="39">
        <f t="shared" si="14"/>
        <v>0</v>
      </c>
      <c r="AG26" s="64">
        <f t="shared" si="15"/>
        <v>16</v>
      </c>
      <c r="AH26" s="39">
        <f t="shared" si="16"/>
        <v>0</v>
      </c>
      <c r="AI26" s="125"/>
      <c r="AJ26" s="44">
        <v>16</v>
      </c>
      <c r="AK26" s="44"/>
      <c r="AM26" s="47">
        <v>16</v>
      </c>
      <c r="AN26" s="47"/>
      <c r="AP26" s="65">
        <v>16</v>
      </c>
      <c r="AQ26" s="65"/>
      <c r="AS26" s="53">
        <v>16</v>
      </c>
      <c r="AT26" s="53"/>
      <c r="AV26" s="56">
        <v>16</v>
      </c>
      <c r="AW26" s="56"/>
      <c r="AY26" s="59">
        <v>16</v>
      </c>
      <c r="AZ26" s="59"/>
      <c r="BB26" s="66">
        <v>16</v>
      </c>
      <c r="BC26" s="66"/>
      <c r="BE26" s="122">
        <v>16</v>
      </c>
      <c r="BF26" s="122"/>
    </row>
    <row r="27" spans="1:58" ht="12.75">
      <c r="A27" s="38">
        <v>17</v>
      </c>
      <c r="B27" s="39">
        <f t="shared" si="0"/>
        <v>0</v>
      </c>
      <c r="C27" s="40"/>
      <c r="D27" s="41"/>
      <c r="E27" s="42"/>
      <c r="F27" s="42" t="s">
        <v>0</v>
      </c>
      <c r="G27" s="42" t="s">
        <v>0</v>
      </c>
      <c r="H27" s="43"/>
      <c r="I27" s="44" t="str">
        <f t="shared" si="19"/>
        <v xml:space="preserve"> </v>
      </c>
      <c r="J27" s="45">
        <f t="shared" si="1"/>
        <v>0</v>
      </c>
      <c r="K27" s="46"/>
      <c r="L27" s="47" t="str">
        <f t="shared" si="18"/>
        <v xml:space="preserve"> </v>
      </c>
      <c r="M27" s="48">
        <f t="shared" si="2"/>
        <v>0</v>
      </c>
      <c r="N27" s="49"/>
      <c r="O27" s="50" t="str">
        <f t="shared" si="17"/>
        <v xml:space="preserve"> </v>
      </c>
      <c r="P27" s="51">
        <f t="shared" si="3"/>
        <v>0</v>
      </c>
      <c r="Q27" s="52"/>
      <c r="R27" s="53" t="str">
        <f t="shared" si="4"/>
        <v xml:space="preserve"> </v>
      </c>
      <c r="S27" s="54">
        <f t="shared" si="5"/>
        <v>0</v>
      </c>
      <c r="T27" s="55"/>
      <c r="U27" s="56" t="str">
        <f t="shared" si="6"/>
        <v xml:space="preserve"> </v>
      </c>
      <c r="V27" s="57">
        <f t="shared" si="7"/>
        <v>0</v>
      </c>
      <c r="W27" s="58"/>
      <c r="X27" s="59" t="str">
        <f t="shared" si="8"/>
        <v xml:space="preserve"> </v>
      </c>
      <c r="Y27" s="60">
        <f t="shared" si="9"/>
        <v>0</v>
      </c>
      <c r="Z27" s="61"/>
      <c r="AA27" s="62" t="str">
        <f t="shared" si="10"/>
        <v xml:space="preserve"> </v>
      </c>
      <c r="AB27" s="63">
        <f t="shared" si="11"/>
        <v>0</v>
      </c>
      <c r="AC27" s="121"/>
      <c r="AD27" s="122" t="str">
        <f t="shared" si="12"/>
        <v xml:space="preserve"> </v>
      </c>
      <c r="AE27" s="123">
        <f t="shared" si="13"/>
        <v>0</v>
      </c>
      <c r="AF27" s="39">
        <f t="shared" si="14"/>
        <v>0</v>
      </c>
      <c r="AG27" s="64">
        <f t="shared" si="15"/>
        <v>17</v>
      </c>
      <c r="AH27" s="39">
        <f t="shared" si="16"/>
        <v>0</v>
      </c>
      <c r="AI27" s="125"/>
      <c r="AJ27" s="44">
        <v>17</v>
      </c>
      <c r="AK27" s="44"/>
      <c r="AM27" s="47">
        <v>17</v>
      </c>
      <c r="AN27" s="47"/>
      <c r="AP27" s="65">
        <v>17</v>
      </c>
      <c r="AQ27" s="65"/>
      <c r="AS27" s="53">
        <v>17</v>
      </c>
      <c r="AT27" s="53"/>
      <c r="AV27" s="56">
        <v>17</v>
      </c>
      <c r="AW27" s="56"/>
      <c r="AY27" s="59">
        <v>17</v>
      </c>
      <c r="AZ27" s="59"/>
      <c r="BB27" s="66">
        <v>17</v>
      </c>
      <c r="BC27" s="66"/>
      <c r="BE27" s="122">
        <v>17</v>
      </c>
      <c r="BF27" s="122"/>
    </row>
    <row r="28" spans="1:58" ht="12.75">
      <c r="A28" s="38">
        <v>18</v>
      </c>
      <c r="B28" s="39">
        <f t="shared" si="0"/>
        <v>0</v>
      </c>
      <c r="C28" s="40"/>
      <c r="D28" s="41"/>
      <c r="E28" s="42"/>
      <c r="F28" s="42" t="s">
        <v>0</v>
      </c>
      <c r="G28" s="42" t="s">
        <v>0</v>
      </c>
      <c r="H28" s="43"/>
      <c r="I28" s="44" t="str">
        <f t="shared" si="19"/>
        <v xml:space="preserve"> </v>
      </c>
      <c r="J28" s="45">
        <f t="shared" si="1"/>
        <v>0</v>
      </c>
      <c r="K28" s="46"/>
      <c r="L28" s="47" t="str">
        <f t="shared" si="18"/>
        <v xml:space="preserve"> </v>
      </c>
      <c r="M28" s="48">
        <f t="shared" si="2"/>
        <v>0</v>
      </c>
      <c r="N28" s="49"/>
      <c r="O28" s="50" t="str">
        <f t="shared" si="17"/>
        <v xml:space="preserve"> </v>
      </c>
      <c r="P28" s="51">
        <f t="shared" si="3"/>
        <v>0</v>
      </c>
      <c r="Q28" s="52"/>
      <c r="R28" s="53" t="str">
        <f t="shared" si="4"/>
        <v xml:space="preserve"> </v>
      </c>
      <c r="S28" s="54">
        <f t="shared" si="5"/>
        <v>0</v>
      </c>
      <c r="T28" s="55"/>
      <c r="U28" s="56" t="str">
        <f t="shared" si="6"/>
        <v xml:space="preserve"> </v>
      </c>
      <c r="V28" s="57">
        <f t="shared" si="7"/>
        <v>0</v>
      </c>
      <c r="W28" s="58"/>
      <c r="X28" s="59" t="str">
        <f t="shared" si="8"/>
        <v xml:space="preserve"> </v>
      </c>
      <c r="Y28" s="60">
        <f t="shared" si="9"/>
        <v>0</v>
      </c>
      <c r="Z28" s="61"/>
      <c r="AA28" s="62" t="str">
        <f t="shared" si="10"/>
        <v xml:space="preserve"> </v>
      </c>
      <c r="AB28" s="63">
        <f t="shared" si="11"/>
        <v>0</v>
      </c>
      <c r="AC28" s="121"/>
      <c r="AD28" s="122" t="str">
        <f t="shared" si="12"/>
        <v xml:space="preserve"> </v>
      </c>
      <c r="AE28" s="123">
        <f t="shared" si="13"/>
        <v>0</v>
      </c>
      <c r="AF28" s="39">
        <f t="shared" si="14"/>
        <v>0</v>
      </c>
      <c r="AG28" s="64">
        <f t="shared" si="15"/>
        <v>18</v>
      </c>
      <c r="AH28" s="39">
        <f t="shared" si="16"/>
        <v>0</v>
      </c>
      <c r="AI28" s="125"/>
      <c r="AJ28" s="44">
        <v>18</v>
      </c>
      <c r="AK28" s="44"/>
      <c r="AM28" s="47">
        <v>18</v>
      </c>
      <c r="AN28" s="47"/>
      <c r="AP28" s="65">
        <v>18</v>
      </c>
      <c r="AQ28" s="65"/>
      <c r="AS28" s="53">
        <v>18</v>
      </c>
      <c r="AT28" s="53"/>
      <c r="AV28" s="56">
        <v>18</v>
      </c>
      <c r="AW28" s="56"/>
      <c r="AY28" s="59">
        <v>18</v>
      </c>
      <c r="AZ28" s="59"/>
      <c r="BB28" s="66">
        <v>18</v>
      </c>
      <c r="BC28" s="66"/>
      <c r="BE28" s="122">
        <v>18</v>
      </c>
      <c r="BF28" s="122"/>
    </row>
    <row r="29" spans="1:58" ht="12.75">
      <c r="A29" s="38">
        <v>19</v>
      </c>
      <c r="B29" s="39">
        <f t="shared" si="0"/>
        <v>0</v>
      </c>
      <c r="C29" s="40"/>
      <c r="D29" s="41"/>
      <c r="E29" s="42"/>
      <c r="F29" s="42" t="s">
        <v>0</v>
      </c>
      <c r="G29" s="42" t="s">
        <v>0</v>
      </c>
      <c r="H29" s="43"/>
      <c r="I29" s="44" t="str">
        <f t="shared" si="19"/>
        <v xml:space="preserve"> </v>
      </c>
      <c r="J29" s="45">
        <f t="shared" si="1"/>
        <v>0</v>
      </c>
      <c r="K29" s="46"/>
      <c r="L29" s="47" t="str">
        <f t="shared" si="18"/>
        <v xml:space="preserve"> </v>
      </c>
      <c r="M29" s="48">
        <f t="shared" si="2"/>
        <v>0</v>
      </c>
      <c r="N29" s="49"/>
      <c r="O29" s="50" t="str">
        <f t="shared" si="17"/>
        <v xml:space="preserve"> </v>
      </c>
      <c r="P29" s="51">
        <f t="shared" si="3"/>
        <v>0</v>
      </c>
      <c r="Q29" s="52"/>
      <c r="R29" s="53" t="str">
        <f t="shared" si="4"/>
        <v xml:space="preserve"> </v>
      </c>
      <c r="S29" s="54">
        <f t="shared" si="5"/>
        <v>0</v>
      </c>
      <c r="T29" s="55"/>
      <c r="U29" s="56" t="str">
        <f t="shared" si="6"/>
        <v xml:space="preserve"> </v>
      </c>
      <c r="V29" s="57">
        <f t="shared" si="7"/>
        <v>0</v>
      </c>
      <c r="W29" s="58"/>
      <c r="X29" s="59" t="str">
        <f t="shared" si="8"/>
        <v xml:space="preserve"> </v>
      </c>
      <c r="Y29" s="60">
        <f t="shared" si="9"/>
        <v>0</v>
      </c>
      <c r="Z29" s="61"/>
      <c r="AA29" s="62" t="str">
        <f t="shared" si="10"/>
        <v xml:space="preserve"> </v>
      </c>
      <c r="AB29" s="63">
        <f t="shared" si="11"/>
        <v>0</v>
      </c>
      <c r="AC29" s="121"/>
      <c r="AD29" s="122" t="str">
        <f t="shared" si="12"/>
        <v xml:space="preserve"> </v>
      </c>
      <c r="AE29" s="123">
        <f t="shared" si="13"/>
        <v>0</v>
      </c>
      <c r="AF29" s="39">
        <f t="shared" si="14"/>
        <v>0</v>
      </c>
      <c r="AG29" s="64">
        <f t="shared" si="15"/>
        <v>19</v>
      </c>
      <c r="AH29" s="39">
        <f t="shared" si="16"/>
        <v>0</v>
      </c>
      <c r="AI29" s="128"/>
      <c r="AJ29" s="44">
        <v>19</v>
      </c>
      <c r="AK29" s="44"/>
      <c r="AM29" s="47">
        <v>19</v>
      </c>
      <c r="AN29" s="47"/>
      <c r="AP29" s="65">
        <v>19</v>
      </c>
      <c r="AQ29" s="65"/>
      <c r="AS29" s="53">
        <v>19</v>
      </c>
      <c r="AT29" s="53"/>
      <c r="AV29" s="56">
        <v>19</v>
      </c>
      <c r="AW29" s="56"/>
      <c r="AY29" s="59">
        <v>19</v>
      </c>
      <c r="AZ29" s="59"/>
      <c r="BB29" s="66">
        <v>19</v>
      </c>
      <c r="BC29" s="66"/>
      <c r="BE29" s="122">
        <v>19</v>
      </c>
      <c r="BF29" s="122"/>
    </row>
    <row r="30" spans="1:58" ht="12.75">
      <c r="A30" s="38">
        <v>20</v>
      </c>
      <c r="B30" s="39">
        <f t="shared" si="0"/>
        <v>0</v>
      </c>
      <c r="C30" s="40"/>
      <c r="D30" s="41"/>
      <c r="E30" s="42"/>
      <c r="F30" s="42" t="s">
        <v>0</v>
      </c>
      <c r="G30" s="42" t="s">
        <v>0</v>
      </c>
      <c r="H30" s="43"/>
      <c r="I30" s="44" t="str">
        <f t="shared" si="19"/>
        <v xml:space="preserve"> </v>
      </c>
      <c r="J30" s="45">
        <f t="shared" si="1"/>
        <v>0</v>
      </c>
      <c r="K30" s="46"/>
      <c r="L30" s="47" t="str">
        <f t="shared" si="18"/>
        <v xml:space="preserve"> </v>
      </c>
      <c r="M30" s="48">
        <f t="shared" si="2"/>
        <v>0</v>
      </c>
      <c r="N30" s="49"/>
      <c r="O30" s="50" t="str">
        <f t="shared" si="17"/>
        <v xml:space="preserve"> </v>
      </c>
      <c r="P30" s="51">
        <f t="shared" si="3"/>
        <v>0</v>
      </c>
      <c r="Q30" s="52"/>
      <c r="R30" s="53" t="str">
        <f t="shared" si="4"/>
        <v xml:space="preserve"> </v>
      </c>
      <c r="S30" s="54">
        <f t="shared" si="5"/>
        <v>0</v>
      </c>
      <c r="T30" s="55"/>
      <c r="U30" s="56" t="str">
        <f t="shared" si="6"/>
        <v xml:space="preserve"> </v>
      </c>
      <c r="V30" s="57">
        <f t="shared" si="7"/>
        <v>0</v>
      </c>
      <c r="W30" s="58"/>
      <c r="X30" s="59" t="str">
        <f t="shared" si="8"/>
        <v xml:space="preserve"> </v>
      </c>
      <c r="Y30" s="60">
        <f t="shared" si="9"/>
        <v>0</v>
      </c>
      <c r="Z30" s="61"/>
      <c r="AA30" s="62" t="str">
        <f t="shared" si="10"/>
        <v xml:space="preserve"> </v>
      </c>
      <c r="AB30" s="63">
        <f t="shared" si="11"/>
        <v>0</v>
      </c>
      <c r="AC30" s="121"/>
      <c r="AD30" s="122" t="str">
        <f t="shared" si="12"/>
        <v xml:space="preserve"> </v>
      </c>
      <c r="AE30" s="123">
        <f t="shared" si="13"/>
        <v>0</v>
      </c>
      <c r="AF30" s="39">
        <f t="shared" si="14"/>
        <v>0</v>
      </c>
      <c r="AG30" s="64">
        <f t="shared" si="15"/>
        <v>20</v>
      </c>
      <c r="AH30" s="39">
        <f t="shared" si="16"/>
        <v>0</v>
      </c>
      <c r="AI30" s="125"/>
      <c r="AJ30" s="44">
        <v>20</v>
      </c>
      <c r="AK30" s="44"/>
      <c r="AM30" s="47">
        <v>20</v>
      </c>
      <c r="AN30" s="47"/>
      <c r="AP30" s="65">
        <v>20</v>
      </c>
      <c r="AQ30" s="65"/>
      <c r="AS30" s="53">
        <v>20</v>
      </c>
      <c r="AT30" s="53"/>
      <c r="AV30" s="56">
        <v>20</v>
      </c>
      <c r="AW30" s="56"/>
      <c r="AY30" s="59">
        <v>20</v>
      </c>
      <c r="AZ30" s="59"/>
      <c r="BB30" s="66">
        <v>20</v>
      </c>
      <c r="BC30" s="66"/>
      <c r="BE30" s="122">
        <v>20</v>
      </c>
      <c r="BF30" s="122"/>
    </row>
    <row r="31" spans="1:58" ht="12.75">
      <c r="A31" s="38">
        <v>21</v>
      </c>
      <c r="B31" s="39">
        <f t="shared" si="0"/>
        <v>0</v>
      </c>
      <c r="C31" s="40"/>
      <c r="D31" s="41"/>
      <c r="E31" s="42"/>
      <c r="F31" s="42" t="s">
        <v>0</v>
      </c>
      <c r="G31" s="42" t="s">
        <v>0</v>
      </c>
      <c r="H31" s="43"/>
      <c r="I31" s="44" t="str">
        <f t="shared" si="19"/>
        <v xml:space="preserve"> </v>
      </c>
      <c r="J31" s="45">
        <f t="shared" si="1"/>
        <v>0</v>
      </c>
      <c r="K31" s="46"/>
      <c r="L31" s="47" t="str">
        <f t="shared" si="18"/>
        <v xml:space="preserve"> </v>
      </c>
      <c r="M31" s="48">
        <f t="shared" si="2"/>
        <v>0</v>
      </c>
      <c r="N31" s="49"/>
      <c r="O31" s="50" t="str">
        <f t="shared" si="17"/>
        <v xml:space="preserve"> </v>
      </c>
      <c r="P31" s="51">
        <f t="shared" si="3"/>
        <v>0</v>
      </c>
      <c r="Q31" s="52"/>
      <c r="R31" s="53" t="str">
        <f t="shared" si="4"/>
        <v xml:space="preserve"> </v>
      </c>
      <c r="S31" s="54">
        <f t="shared" si="5"/>
        <v>0</v>
      </c>
      <c r="T31" s="55"/>
      <c r="U31" s="56" t="str">
        <f t="shared" si="6"/>
        <v xml:space="preserve"> </v>
      </c>
      <c r="V31" s="57">
        <f t="shared" si="7"/>
        <v>0</v>
      </c>
      <c r="W31" s="58"/>
      <c r="X31" s="59" t="str">
        <f t="shared" si="8"/>
        <v xml:space="preserve"> </v>
      </c>
      <c r="Y31" s="60">
        <f t="shared" si="9"/>
        <v>0</v>
      </c>
      <c r="Z31" s="61"/>
      <c r="AA31" s="62" t="str">
        <f t="shared" si="10"/>
        <v xml:space="preserve"> </v>
      </c>
      <c r="AB31" s="63">
        <f t="shared" si="11"/>
        <v>0</v>
      </c>
      <c r="AC31" s="121"/>
      <c r="AD31" s="122" t="str">
        <f t="shared" si="12"/>
        <v xml:space="preserve"> </v>
      </c>
      <c r="AE31" s="123">
        <f t="shared" si="13"/>
        <v>0</v>
      </c>
      <c r="AF31" s="39">
        <f t="shared" si="14"/>
        <v>0</v>
      </c>
      <c r="AG31" s="64">
        <f t="shared" si="15"/>
        <v>21</v>
      </c>
      <c r="AH31" s="39">
        <f t="shared" si="16"/>
        <v>0</v>
      </c>
      <c r="AI31" s="125"/>
      <c r="AJ31" s="44">
        <v>21</v>
      </c>
      <c r="AK31" s="44"/>
      <c r="AM31" s="47">
        <v>21</v>
      </c>
      <c r="AN31" s="47"/>
      <c r="AP31" s="65">
        <v>21</v>
      </c>
      <c r="AQ31" s="65"/>
      <c r="AS31" s="53">
        <v>21</v>
      </c>
      <c r="AT31" s="53"/>
      <c r="AV31" s="56">
        <v>21</v>
      </c>
      <c r="AW31" s="56"/>
      <c r="AY31" s="59">
        <v>21</v>
      </c>
      <c r="AZ31" s="59"/>
      <c r="BB31" s="66">
        <v>21</v>
      </c>
      <c r="BC31" s="66"/>
      <c r="BE31" s="122">
        <v>21</v>
      </c>
      <c r="BF31" s="122"/>
    </row>
    <row r="32" spans="1:58" ht="12.75">
      <c r="A32" s="38">
        <v>22</v>
      </c>
      <c r="B32" s="39">
        <f t="shared" si="0"/>
        <v>0</v>
      </c>
      <c r="C32" s="40"/>
      <c r="D32" s="41"/>
      <c r="E32" s="42"/>
      <c r="F32" s="42" t="s">
        <v>0</v>
      </c>
      <c r="G32" s="42" t="s">
        <v>0</v>
      </c>
      <c r="H32" s="43"/>
      <c r="I32" s="44" t="str">
        <f t="shared" si="19"/>
        <v xml:space="preserve"> </v>
      </c>
      <c r="J32" s="45">
        <f t="shared" si="1"/>
        <v>0</v>
      </c>
      <c r="K32" s="46"/>
      <c r="L32" s="47" t="str">
        <f t="shared" si="18"/>
        <v xml:space="preserve"> </v>
      </c>
      <c r="M32" s="48">
        <f t="shared" si="2"/>
        <v>0</v>
      </c>
      <c r="N32" s="49"/>
      <c r="O32" s="50" t="str">
        <f t="shared" si="17"/>
        <v xml:space="preserve"> </v>
      </c>
      <c r="P32" s="51">
        <f t="shared" si="3"/>
        <v>0</v>
      </c>
      <c r="Q32" s="52"/>
      <c r="R32" s="53" t="str">
        <f t="shared" si="4"/>
        <v xml:space="preserve"> </v>
      </c>
      <c r="S32" s="54">
        <f t="shared" si="5"/>
        <v>0</v>
      </c>
      <c r="T32" s="55"/>
      <c r="U32" s="56" t="str">
        <f t="shared" si="6"/>
        <v xml:space="preserve"> </v>
      </c>
      <c r="V32" s="57">
        <f t="shared" si="7"/>
        <v>0</v>
      </c>
      <c r="W32" s="58"/>
      <c r="X32" s="59" t="str">
        <f t="shared" si="8"/>
        <v xml:space="preserve"> </v>
      </c>
      <c r="Y32" s="60">
        <f t="shared" si="9"/>
        <v>0</v>
      </c>
      <c r="Z32" s="61"/>
      <c r="AA32" s="62" t="str">
        <f t="shared" si="10"/>
        <v xml:space="preserve"> </v>
      </c>
      <c r="AB32" s="63">
        <f t="shared" si="11"/>
        <v>0</v>
      </c>
      <c r="AC32" s="121"/>
      <c r="AD32" s="122" t="str">
        <f t="shared" si="12"/>
        <v xml:space="preserve"> </v>
      </c>
      <c r="AE32" s="123">
        <f t="shared" si="13"/>
        <v>0</v>
      </c>
      <c r="AF32" s="39">
        <f t="shared" si="14"/>
        <v>0</v>
      </c>
      <c r="AG32" s="64">
        <f t="shared" si="15"/>
        <v>22</v>
      </c>
      <c r="AH32" s="39">
        <f t="shared" si="16"/>
        <v>0</v>
      </c>
      <c r="AI32" s="125"/>
      <c r="AJ32" s="44">
        <v>22</v>
      </c>
      <c r="AK32" s="44"/>
      <c r="AM32" s="47">
        <v>22</v>
      </c>
      <c r="AN32" s="47"/>
      <c r="AP32" s="65">
        <v>22</v>
      </c>
      <c r="AQ32" s="65"/>
      <c r="AS32" s="53">
        <v>22</v>
      </c>
      <c r="AT32" s="53"/>
      <c r="AV32" s="56">
        <v>22</v>
      </c>
      <c r="AW32" s="56"/>
      <c r="AY32" s="59">
        <v>22</v>
      </c>
      <c r="AZ32" s="59"/>
      <c r="BB32" s="66">
        <v>22</v>
      </c>
      <c r="BC32" s="66"/>
      <c r="BE32" s="122">
        <v>22</v>
      </c>
      <c r="BF32" s="122"/>
    </row>
    <row r="33" spans="1:58" ht="12.75">
      <c r="A33" s="38">
        <v>23</v>
      </c>
      <c r="B33" s="39">
        <f t="shared" si="0"/>
        <v>0</v>
      </c>
      <c r="C33" s="40"/>
      <c r="D33" s="41"/>
      <c r="E33" s="42"/>
      <c r="F33" s="42" t="s">
        <v>0</v>
      </c>
      <c r="G33" s="42" t="s">
        <v>0</v>
      </c>
      <c r="H33" s="43"/>
      <c r="I33" s="44" t="str">
        <f t="shared" si="19"/>
        <v xml:space="preserve"> </v>
      </c>
      <c r="J33" s="45">
        <f t="shared" si="1"/>
        <v>0</v>
      </c>
      <c r="K33" s="46"/>
      <c r="L33" s="47" t="str">
        <f t="shared" si="18"/>
        <v xml:space="preserve"> </v>
      </c>
      <c r="M33" s="48">
        <f t="shared" si="2"/>
        <v>0</v>
      </c>
      <c r="N33" s="49"/>
      <c r="O33" s="50" t="str">
        <f t="shared" si="17"/>
        <v xml:space="preserve"> </v>
      </c>
      <c r="P33" s="51">
        <f t="shared" si="3"/>
        <v>0</v>
      </c>
      <c r="Q33" s="52"/>
      <c r="R33" s="53" t="str">
        <f t="shared" si="4"/>
        <v xml:space="preserve"> </v>
      </c>
      <c r="S33" s="54">
        <f t="shared" si="5"/>
        <v>0</v>
      </c>
      <c r="T33" s="55"/>
      <c r="U33" s="56" t="str">
        <f t="shared" si="6"/>
        <v xml:space="preserve"> </v>
      </c>
      <c r="V33" s="57">
        <f t="shared" si="7"/>
        <v>0</v>
      </c>
      <c r="W33" s="58"/>
      <c r="X33" s="59" t="str">
        <f t="shared" si="8"/>
        <v xml:space="preserve"> </v>
      </c>
      <c r="Y33" s="60">
        <f t="shared" si="9"/>
        <v>0</v>
      </c>
      <c r="Z33" s="61"/>
      <c r="AA33" s="62" t="str">
        <f t="shared" si="10"/>
        <v xml:space="preserve"> </v>
      </c>
      <c r="AB33" s="63">
        <f t="shared" si="11"/>
        <v>0</v>
      </c>
      <c r="AC33" s="121"/>
      <c r="AD33" s="122" t="str">
        <f t="shared" si="12"/>
        <v xml:space="preserve"> </v>
      </c>
      <c r="AE33" s="123">
        <f t="shared" si="13"/>
        <v>0</v>
      </c>
      <c r="AF33" s="39">
        <f t="shared" si="14"/>
        <v>0</v>
      </c>
      <c r="AG33" s="64">
        <f t="shared" si="15"/>
        <v>23</v>
      </c>
      <c r="AH33" s="39">
        <f t="shared" si="16"/>
        <v>0</v>
      </c>
      <c r="AI33" s="125"/>
      <c r="AJ33" s="44">
        <v>23</v>
      </c>
      <c r="AK33" s="44"/>
      <c r="AM33" s="47">
        <v>23</v>
      </c>
      <c r="AN33" s="47"/>
      <c r="AP33" s="65">
        <v>23</v>
      </c>
      <c r="AQ33" s="65"/>
      <c r="AS33" s="53">
        <v>23</v>
      </c>
      <c r="AT33" s="53"/>
      <c r="AV33" s="56">
        <v>23</v>
      </c>
      <c r="AW33" s="56"/>
      <c r="AY33" s="59">
        <v>23</v>
      </c>
      <c r="AZ33" s="59"/>
      <c r="BB33" s="66">
        <v>23</v>
      </c>
      <c r="BC33" s="66"/>
      <c r="BE33" s="122">
        <v>23</v>
      </c>
      <c r="BF33" s="122"/>
    </row>
    <row r="34" spans="1:58" ht="12.75">
      <c r="A34" s="38">
        <v>24</v>
      </c>
      <c r="B34" s="39">
        <f t="shared" si="0"/>
        <v>0</v>
      </c>
      <c r="C34" s="40"/>
      <c r="D34" s="41"/>
      <c r="E34" s="42"/>
      <c r="F34" s="42" t="s">
        <v>0</v>
      </c>
      <c r="G34" s="42" t="s">
        <v>0</v>
      </c>
      <c r="H34" s="43"/>
      <c r="I34" s="44" t="str">
        <f t="shared" si="19"/>
        <v xml:space="preserve"> </v>
      </c>
      <c r="J34" s="45">
        <f t="shared" si="1"/>
        <v>0</v>
      </c>
      <c r="K34" s="46"/>
      <c r="L34" s="47" t="str">
        <f t="shared" si="18"/>
        <v xml:space="preserve"> </v>
      </c>
      <c r="M34" s="48">
        <f t="shared" si="2"/>
        <v>0</v>
      </c>
      <c r="N34" s="49"/>
      <c r="O34" s="50" t="str">
        <f t="shared" si="17"/>
        <v xml:space="preserve"> </v>
      </c>
      <c r="P34" s="51">
        <f t="shared" si="3"/>
        <v>0</v>
      </c>
      <c r="Q34" s="52"/>
      <c r="R34" s="53" t="str">
        <f t="shared" si="4"/>
        <v xml:space="preserve"> </v>
      </c>
      <c r="S34" s="54">
        <f t="shared" si="5"/>
        <v>0</v>
      </c>
      <c r="T34" s="55"/>
      <c r="U34" s="56" t="str">
        <f t="shared" si="6"/>
        <v xml:space="preserve"> </v>
      </c>
      <c r="V34" s="57">
        <f t="shared" si="7"/>
        <v>0</v>
      </c>
      <c r="W34" s="58"/>
      <c r="X34" s="59" t="str">
        <f t="shared" si="8"/>
        <v xml:space="preserve"> </v>
      </c>
      <c r="Y34" s="60">
        <f t="shared" si="9"/>
        <v>0</v>
      </c>
      <c r="Z34" s="61"/>
      <c r="AA34" s="62" t="str">
        <f t="shared" si="10"/>
        <v xml:space="preserve"> </v>
      </c>
      <c r="AB34" s="63">
        <f t="shared" si="11"/>
        <v>0</v>
      </c>
      <c r="AC34" s="121"/>
      <c r="AD34" s="122" t="str">
        <f t="shared" si="12"/>
        <v xml:space="preserve"> </v>
      </c>
      <c r="AE34" s="123">
        <f t="shared" si="13"/>
        <v>0</v>
      </c>
      <c r="AF34" s="39">
        <f t="shared" si="14"/>
        <v>0</v>
      </c>
      <c r="AG34" s="64">
        <f t="shared" si="15"/>
        <v>24</v>
      </c>
      <c r="AH34" s="39">
        <f t="shared" si="16"/>
        <v>0</v>
      </c>
      <c r="AI34" s="125"/>
      <c r="AJ34" s="44">
        <v>24</v>
      </c>
      <c r="AK34" s="44"/>
      <c r="AM34" s="47">
        <v>24</v>
      </c>
      <c r="AN34" s="47"/>
      <c r="AP34" s="65">
        <v>24</v>
      </c>
      <c r="AQ34" s="65"/>
      <c r="AS34" s="53">
        <v>24</v>
      </c>
      <c r="AT34" s="53"/>
      <c r="AV34" s="56">
        <v>24</v>
      </c>
      <c r="AW34" s="56"/>
      <c r="AY34" s="59">
        <v>24</v>
      </c>
      <c r="AZ34" s="59"/>
      <c r="BB34" s="66">
        <v>24</v>
      </c>
      <c r="BC34" s="66"/>
      <c r="BE34" s="122">
        <v>24</v>
      </c>
      <c r="BF34" s="122"/>
    </row>
    <row r="35" spans="1:58" ht="12.75">
      <c r="A35" s="38">
        <v>25</v>
      </c>
      <c r="B35" s="39">
        <f t="shared" si="0"/>
        <v>0</v>
      </c>
      <c r="C35" s="40"/>
      <c r="D35" s="41"/>
      <c r="E35" s="42"/>
      <c r="F35" s="42" t="s">
        <v>0</v>
      </c>
      <c r="G35" s="42" t="s">
        <v>0</v>
      </c>
      <c r="H35" s="43"/>
      <c r="I35" s="44" t="str">
        <f t="shared" si="19"/>
        <v xml:space="preserve"> </v>
      </c>
      <c r="J35" s="45">
        <f t="shared" si="1"/>
        <v>0</v>
      </c>
      <c r="K35" s="46"/>
      <c r="L35" s="47" t="str">
        <f t="shared" si="18"/>
        <v xml:space="preserve"> </v>
      </c>
      <c r="M35" s="48">
        <f t="shared" si="2"/>
        <v>0</v>
      </c>
      <c r="N35" s="49"/>
      <c r="O35" s="50" t="str">
        <f t="shared" si="17"/>
        <v xml:space="preserve"> </v>
      </c>
      <c r="P35" s="51">
        <f t="shared" si="3"/>
        <v>0</v>
      </c>
      <c r="Q35" s="52"/>
      <c r="R35" s="53" t="str">
        <f t="shared" si="4"/>
        <v xml:space="preserve"> </v>
      </c>
      <c r="S35" s="54">
        <f t="shared" si="5"/>
        <v>0</v>
      </c>
      <c r="T35" s="55"/>
      <c r="U35" s="56" t="str">
        <f t="shared" si="6"/>
        <v xml:space="preserve"> </v>
      </c>
      <c r="V35" s="57">
        <f t="shared" si="7"/>
        <v>0</v>
      </c>
      <c r="W35" s="58"/>
      <c r="X35" s="59" t="str">
        <f t="shared" si="8"/>
        <v xml:space="preserve"> </v>
      </c>
      <c r="Y35" s="60">
        <f t="shared" si="9"/>
        <v>0</v>
      </c>
      <c r="Z35" s="61"/>
      <c r="AA35" s="62" t="str">
        <f t="shared" si="10"/>
        <v xml:space="preserve"> </v>
      </c>
      <c r="AB35" s="63">
        <f t="shared" si="11"/>
        <v>0</v>
      </c>
      <c r="AC35" s="121"/>
      <c r="AD35" s="122" t="str">
        <f t="shared" si="12"/>
        <v xml:space="preserve"> </v>
      </c>
      <c r="AE35" s="123">
        <f t="shared" si="13"/>
        <v>0</v>
      </c>
      <c r="AF35" s="39">
        <f t="shared" si="14"/>
        <v>0</v>
      </c>
      <c r="AG35" s="64">
        <f t="shared" si="15"/>
        <v>25</v>
      </c>
      <c r="AH35" s="39">
        <f t="shared" si="16"/>
        <v>0</v>
      </c>
      <c r="AI35" s="125"/>
      <c r="AJ35" s="44">
        <v>25</v>
      </c>
      <c r="AK35" s="44"/>
      <c r="AM35" s="47">
        <v>25</v>
      </c>
      <c r="AN35" s="47"/>
      <c r="AP35" s="65">
        <v>25</v>
      </c>
      <c r="AQ35" s="65"/>
      <c r="AS35" s="53">
        <v>25</v>
      </c>
      <c r="AT35" s="53"/>
      <c r="AV35" s="56">
        <v>25</v>
      </c>
      <c r="AW35" s="56"/>
      <c r="AY35" s="59">
        <v>25</v>
      </c>
      <c r="AZ35" s="59"/>
      <c r="BB35" s="66">
        <v>25</v>
      </c>
      <c r="BC35" s="66"/>
      <c r="BE35" s="122">
        <v>25</v>
      </c>
      <c r="BF35" s="122"/>
    </row>
    <row r="36" spans="1:58" ht="12.75">
      <c r="A36" s="38">
        <v>26</v>
      </c>
      <c r="B36" s="39">
        <f t="shared" si="0"/>
        <v>0</v>
      </c>
      <c r="C36" s="40"/>
      <c r="D36" s="41"/>
      <c r="E36" s="42"/>
      <c r="F36" s="42" t="s">
        <v>0</v>
      </c>
      <c r="G36" s="42" t="s">
        <v>0</v>
      </c>
      <c r="H36" s="43"/>
      <c r="I36" s="44" t="str">
        <f t="shared" si="19"/>
        <v xml:space="preserve"> </v>
      </c>
      <c r="J36" s="45">
        <f t="shared" si="1"/>
        <v>0</v>
      </c>
      <c r="K36" s="46"/>
      <c r="L36" s="47" t="str">
        <f t="shared" si="18"/>
        <v xml:space="preserve"> </v>
      </c>
      <c r="M36" s="48">
        <f t="shared" si="2"/>
        <v>0</v>
      </c>
      <c r="N36" s="49"/>
      <c r="O36" s="50" t="str">
        <f t="shared" si="17"/>
        <v xml:space="preserve"> </v>
      </c>
      <c r="P36" s="51">
        <f t="shared" si="3"/>
        <v>0</v>
      </c>
      <c r="Q36" s="52"/>
      <c r="R36" s="53" t="str">
        <f t="shared" si="4"/>
        <v xml:space="preserve"> </v>
      </c>
      <c r="S36" s="54">
        <f t="shared" si="5"/>
        <v>0</v>
      </c>
      <c r="T36" s="55"/>
      <c r="U36" s="56" t="str">
        <f t="shared" si="6"/>
        <v xml:space="preserve"> </v>
      </c>
      <c r="V36" s="57">
        <f t="shared" si="7"/>
        <v>0</v>
      </c>
      <c r="W36" s="58"/>
      <c r="X36" s="59" t="str">
        <f t="shared" si="8"/>
        <v xml:space="preserve"> </v>
      </c>
      <c r="Y36" s="60">
        <f t="shared" si="9"/>
        <v>0</v>
      </c>
      <c r="Z36" s="61"/>
      <c r="AA36" s="62" t="str">
        <f t="shared" si="10"/>
        <v xml:space="preserve"> </v>
      </c>
      <c r="AB36" s="63">
        <f t="shared" si="11"/>
        <v>0</v>
      </c>
      <c r="AC36" s="121"/>
      <c r="AD36" s="122" t="str">
        <f t="shared" si="12"/>
        <v xml:space="preserve"> </v>
      </c>
      <c r="AE36" s="123">
        <f t="shared" si="13"/>
        <v>0</v>
      </c>
      <c r="AF36" s="39">
        <f t="shared" si="14"/>
        <v>0</v>
      </c>
      <c r="AG36" s="64">
        <f t="shared" si="15"/>
        <v>26</v>
      </c>
      <c r="AH36" s="39">
        <f t="shared" si="16"/>
        <v>0</v>
      </c>
      <c r="AI36" s="127"/>
      <c r="AJ36" s="44">
        <v>26</v>
      </c>
      <c r="AK36" s="44"/>
      <c r="AM36" s="47">
        <v>26</v>
      </c>
      <c r="AN36" s="47"/>
      <c r="AP36" s="65">
        <v>26</v>
      </c>
      <c r="AQ36" s="65"/>
      <c r="AS36" s="53">
        <v>26</v>
      </c>
      <c r="AT36" s="53"/>
      <c r="AV36" s="56">
        <v>26</v>
      </c>
      <c r="AW36" s="56"/>
      <c r="AY36" s="59">
        <v>26</v>
      </c>
      <c r="AZ36" s="59"/>
      <c r="BB36" s="66">
        <v>26</v>
      </c>
      <c r="BC36" s="66"/>
      <c r="BE36" s="122">
        <v>26</v>
      </c>
      <c r="BF36" s="122"/>
    </row>
    <row r="37" spans="1:58" ht="12.75">
      <c r="A37" s="38">
        <v>27</v>
      </c>
      <c r="B37" s="39">
        <f t="shared" si="0"/>
        <v>0</v>
      </c>
      <c r="C37" s="40"/>
      <c r="D37" s="41"/>
      <c r="E37" s="42"/>
      <c r="F37" s="42" t="s">
        <v>0</v>
      </c>
      <c r="G37" s="42" t="s">
        <v>0</v>
      </c>
      <c r="H37" s="43"/>
      <c r="I37" s="44" t="str">
        <f t="shared" si="19"/>
        <v xml:space="preserve"> </v>
      </c>
      <c r="J37" s="45">
        <f t="shared" si="1"/>
        <v>0</v>
      </c>
      <c r="K37" s="46"/>
      <c r="L37" s="47" t="str">
        <f t="shared" si="18"/>
        <v xml:space="preserve"> </v>
      </c>
      <c r="M37" s="48">
        <f t="shared" si="2"/>
        <v>0</v>
      </c>
      <c r="N37" s="49"/>
      <c r="O37" s="50" t="str">
        <f t="shared" si="17"/>
        <v xml:space="preserve"> </v>
      </c>
      <c r="P37" s="51">
        <f t="shared" si="3"/>
        <v>0</v>
      </c>
      <c r="Q37" s="52"/>
      <c r="R37" s="53" t="str">
        <f t="shared" si="4"/>
        <v xml:space="preserve"> </v>
      </c>
      <c r="S37" s="54">
        <f t="shared" si="5"/>
        <v>0</v>
      </c>
      <c r="T37" s="55"/>
      <c r="U37" s="56" t="str">
        <f t="shared" si="6"/>
        <v xml:space="preserve"> </v>
      </c>
      <c r="V37" s="57">
        <f t="shared" si="7"/>
        <v>0</v>
      </c>
      <c r="W37" s="58"/>
      <c r="X37" s="59" t="str">
        <f t="shared" si="8"/>
        <v xml:space="preserve"> </v>
      </c>
      <c r="Y37" s="60">
        <f t="shared" si="9"/>
        <v>0</v>
      </c>
      <c r="Z37" s="61"/>
      <c r="AA37" s="62" t="str">
        <f t="shared" si="10"/>
        <v xml:space="preserve"> </v>
      </c>
      <c r="AB37" s="63">
        <f t="shared" si="11"/>
        <v>0</v>
      </c>
      <c r="AC37" s="121"/>
      <c r="AD37" s="122" t="str">
        <f t="shared" si="12"/>
        <v xml:space="preserve"> </v>
      </c>
      <c r="AE37" s="123">
        <f t="shared" si="13"/>
        <v>0</v>
      </c>
      <c r="AF37" s="39">
        <f t="shared" si="14"/>
        <v>0</v>
      </c>
      <c r="AG37" s="64">
        <f t="shared" si="15"/>
        <v>27</v>
      </c>
      <c r="AH37" s="39">
        <f t="shared" si="16"/>
        <v>0</v>
      </c>
      <c r="AI37" s="125"/>
      <c r="AJ37" s="44">
        <v>27</v>
      </c>
      <c r="AK37" s="44"/>
      <c r="AM37" s="47">
        <v>27</v>
      </c>
      <c r="AN37" s="47"/>
      <c r="AP37" s="65">
        <v>27</v>
      </c>
      <c r="AQ37" s="65"/>
      <c r="AS37" s="53">
        <v>27</v>
      </c>
      <c r="AT37" s="53"/>
      <c r="AV37" s="56">
        <v>27</v>
      </c>
      <c r="AW37" s="56"/>
      <c r="AY37" s="59">
        <v>27</v>
      </c>
      <c r="AZ37" s="59"/>
      <c r="BB37" s="66">
        <v>27</v>
      </c>
      <c r="BC37" s="66"/>
      <c r="BE37" s="122">
        <v>27</v>
      </c>
      <c r="BF37" s="122"/>
    </row>
    <row r="38" spans="1:58" ht="12.75">
      <c r="A38" s="38">
        <v>28</v>
      </c>
      <c r="B38" s="39">
        <f t="shared" si="0"/>
        <v>0</v>
      </c>
      <c r="C38" s="40"/>
      <c r="D38" s="41"/>
      <c r="E38" s="42"/>
      <c r="F38" s="42" t="s">
        <v>0</v>
      </c>
      <c r="G38" s="42" t="s">
        <v>0</v>
      </c>
      <c r="H38" s="43"/>
      <c r="I38" s="44" t="str">
        <f t="shared" si="19"/>
        <v xml:space="preserve"> </v>
      </c>
      <c r="J38" s="45">
        <f t="shared" si="1"/>
        <v>0</v>
      </c>
      <c r="K38" s="46"/>
      <c r="L38" s="47" t="str">
        <f t="shared" si="18"/>
        <v xml:space="preserve"> </v>
      </c>
      <c r="M38" s="48">
        <f t="shared" si="2"/>
        <v>0</v>
      </c>
      <c r="N38" s="49"/>
      <c r="O38" s="50" t="str">
        <f t="shared" si="17"/>
        <v xml:space="preserve"> </v>
      </c>
      <c r="P38" s="51">
        <f t="shared" si="3"/>
        <v>0</v>
      </c>
      <c r="Q38" s="52"/>
      <c r="R38" s="53" t="str">
        <f t="shared" si="4"/>
        <v xml:space="preserve"> </v>
      </c>
      <c r="S38" s="54">
        <f t="shared" si="5"/>
        <v>0</v>
      </c>
      <c r="T38" s="55"/>
      <c r="U38" s="56" t="str">
        <f t="shared" si="6"/>
        <v xml:space="preserve"> </v>
      </c>
      <c r="V38" s="57">
        <f t="shared" si="7"/>
        <v>0</v>
      </c>
      <c r="W38" s="58"/>
      <c r="X38" s="59" t="str">
        <f t="shared" si="8"/>
        <v xml:space="preserve"> </v>
      </c>
      <c r="Y38" s="60">
        <f t="shared" si="9"/>
        <v>0</v>
      </c>
      <c r="Z38" s="61"/>
      <c r="AA38" s="62" t="str">
        <f t="shared" si="10"/>
        <v xml:space="preserve"> </v>
      </c>
      <c r="AB38" s="63">
        <f t="shared" si="11"/>
        <v>0</v>
      </c>
      <c r="AC38" s="121"/>
      <c r="AD38" s="122" t="str">
        <f t="shared" si="12"/>
        <v xml:space="preserve"> </v>
      </c>
      <c r="AE38" s="123">
        <f t="shared" si="13"/>
        <v>0</v>
      </c>
      <c r="AF38" s="39">
        <f t="shared" si="14"/>
        <v>0</v>
      </c>
      <c r="AG38" s="64">
        <f t="shared" si="15"/>
        <v>28</v>
      </c>
      <c r="AH38" s="39">
        <f t="shared" si="16"/>
        <v>0</v>
      </c>
      <c r="AI38" s="127"/>
      <c r="AJ38" s="44">
        <v>28</v>
      </c>
      <c r="AK38" s="44"/>
      <c r="AM38" s="47">
        <v>28</v>
      </c>
      <c r="AN38" s="47"/>
      <c r="AP38" s="65">
        <v>28</v>
      </c>
      <c r="AQ38" s="65"/>
      <c r="AS38" s="53">
        <v>28</v>
      </c>
      <c r="AT38" s="53"/>
      <c r="AV38" s="56">
        <v>28</v>
      </c>
      <c r="AW38" s="56"/>
      <c r="AY38" s="59">
        <v>28</v>
      </c>
      <c r="AZ38" s="59"/>
      <c r="BB38" s="66">
        <v>28</v>
      </c>
      <c r="BC38" s="66"/>
      <c r="BE38" s="122">
        <v>28</v>
      </c>
      <c r="BF38" s="122"/>
    </row>
    <row r="39" spans="1:58" ht="12.75">
      <c r="A39" s="38">
        <v>29</v>
      </c>
      <c r="B39" s="39">
        <f t="shared" si="0"/>
        <v>0</v>
      </c>
      <c r="C39" s="40"/>
      <c r="D39" s="41"/>
      <c r="E39" s="42"/>
      <c r="F39" s="42" t="s">
        <v>0</v>
      </c>
      <c r="G39" s="42" t="s">
        <v>0</v>
      </c>
      <c r="H39" s="43"/>
      <c r="I39" s="44" t="str">
        <f t="shared" si="19"/>
        <v xml:space="preserve"> </v>
      </c>
      <c r="J39" s="45">
        <f t="shared" si="1"/>
        <v>0</v>
      </c>
      <c r="K39" s="46"/>
      <c r="L39" s="47" t="str">
        <f t="shared" si="18"/>
        <v xml:space="preserve"> </v>
      </c>
      <c r="M39" s="48">
        <f t="shared" si="2"/>
        <v>0</v>
      </c>
      <c r="N39" s="49"/>
      <c r="O39" s="50" t="str">
        <f t="shared" si="17"/>
        <v xml:space="preserve"> </v>
      </c>
      <c r="P39" s="51">
        <f t="shared" si="3"/>
        <v>0</v>
      </c>
      <c r="Q39" s="52"/>
      <c r="R39" s="53" t="str">
        <f t="shared" si="4"/>
        <v xml:space="preserve"> </v>
      </c>
      <c r="S39" s="54">
        <f t="shared" si="5"/>
        <v>0</v>
      </c>
      <c r="T39" s="55"/>
      <c r="U39" s="56" t="str">
        <f t="shared" si="6"/>
        <v xml:space="preserve"> </v>
      </c>
      <c r="V39" s="57">
        <f t="shared" si="7"/>
        <v>0</v>
      </c>
      <c r="W39" s="58"/>
      <c r="X39" s="59" t="str">
        <f t="shared" si="8"/>
        <v xml:space="preserve"> </v>
      </c>
      <c r="Y39" s="60">
        <f t="shared" si="9"/>
        <v>0</v>
      </c>
      <c r="Z39" s="61"/>
      <c r="AA39" s="62" t="str">
        <f t="shared" si="10"/>
        <v xml:space="preserve"> </v>
      </c>
      <c r="AB39" s="63">
        <f t="shared" si="11"/>
        <v>0</v>
      </c>
      <c r="AC39" s="121"/>
      <c r="AD39" s="122" t="str">
        <f t="shared" si="12"/>
        <v xml:space="preserve"> </v>
      </c>
      <c r="AE39" s="123">
        <f t="shared" si="13"/>
        <v>0</v>
      </c>
      <c r="AF39" s="39">
        <f t="shared" si="14"/>
        <v>0</v>
      </c>
      <c r="AG39" s="64">
        <f t="shared" si="15"/>
        <v>29</v>
      </c>
      <c r="AH39" s="39">
        <f t="shared" si="16"/>
        <v>0</v>
      </c>
      <c r="AI39" s="126"/>
      <c r="AJ39" s="44">
        <v>29</v>
      </c>
      <c r="AK39" s="44"/>
      <c r="AM39" s="47">
        <v>29</v>
      </c>
      <c r="AN39" s="47"/>
      <c r="AP39" s="65">
        <v>29</v>
      </c>
      <c r="AQ39" s="65"/>
      <c r="AS39" s="53">
        <v>29</v>
      </c>
      <c r="AT39" s="53"/>
      <c r="AV39" s="56">
        <v>29</v>
      </c>
      <c r="AW39" s="56"/>
      <c r="AY39" s="59">
        <v>29</v>
      </c>
      <c r="AZ39" s="59"/>
      <c r="BB39" s="66">
        <v>29</v>
      </c>
      <c r="BC39" s="66"/>
      <c r="BE39" s="122">
        <v>29</v>
      </c>
      <c r="BF39" s="122"/>
    </row>
    <row r="40" spans="1:58" ht="12.75">
      <c r="A40" s="38">
        <v>30</v>
      </c>
      <c r="B40" s="39">
        <f t="shared" si="0"/>
        <v>0</v>
      </c>
      <c r="C40" s="40"/>
      <c r="D40" s="41"/>
      <c r="E40" s="42"/>
      <c r="F40" s="42" t="s">
        <v>0</v>
      </c>
      <c r="G40" s="42" t="s">
        <v>0</v>
      </c>
      <c r="H40" s="43"/>
      <c r="I40" s="44" t="str">
        <f t="shared" si="19"/>
        <v xml:space="preserve"> </v>
      </c>
      <c r="J40" s="45">
        <f t="shared" si="1"/>
        <v>0</v>
      </c>
      <c r="K40" s="46"/>
      <c r="L40" s="47" t="str">
        <f t="shared" si="18"/>
        <v xml:space="preserve"> </v>
      </c>
      <c r="M40" s="48">
        <f t="shared" si="2"/>
        <v>0</v>
      </c>
      <c r="N40" s="49"/>
      <c r="O40" s="50" t="str">
        <f t="shared" si="17"/>
        <v xml:space="preserve"> </v>
      </c>
      <c r="P40" s="51">
        <f t="shared" si="3"/>
        <v>0</v>
      </c>
      <c r="Q40" s="52"/>
      <c r="R40" s="53" t="str">
        <f t="shared" si="4"/>
        <v xml:space="preserve"> </v>
      </c>
      <c r="S40" s="54">
        <f t="shared" si="5"/>
        <v>0</v>
      </c>
      <c r="T40" s="55"/>
      <c r="U40" s="56" t="str">
        <f t="shared" si="6"/>
        <v xml:space="preserve"> </v>
      </c>
      <c r="V40" s="57">
        <f t="shared" si="7"/>
        <v>0</v>
      </c>
      <c r="W40" s="58"/>
      <c r="X40" s="59" t="str">
        <f t="shared" si="8"/>
        <v xml:space="preserve"> </v>
      </c>
      <c r="Y40" s="60">
        <f t="shared" si="9"/>
        <v>0</v>
      </c>
      <c r="Z40" s="61"/>
      <c r="AA40" s="62" t="str">
        <f t="shared" si="10"/>
        <v xml:space="preserve"> </v>
      </c>
      <c r="AB40" s="63">
        <f t="shared" si="11"/>
        <v>0</v>
      </c>
      <c r="AC40" s="121"/>
      <c r="AD40" s="122" t="str">
        <f t="shared" si="12"/>
        <v xml:space="preserve"> </v>
      </c>
      <c r="AE40" s="123">
        <f t="shared" si="13"/>
        <v>0</v>
      </c>
      <c r="AF40" s="39">
        <f t="shared" si="14"/>
        <v>0</v>
      </c>
      <c r="AG40" s="64">
        <f t="shared" si="15"/>
        <v>30</v>
      </c>
      <c r="AH40" s="39">
        <f t="shared" si="16"/>
        <v>0</v>
      </c>
      <c r="AJ40" s="44">
        <v>30</v>
      </c>
      <c r="AK40" s="44"/>
      <c r="AM40" s="47">
        <v>30</v>
      </c>
      <c r="AN40" s="47"/>
      <c r="AP40" s="65">
        <v>30</v>
      </c>
      <c r="AQ40" s="65"/>
      <c r="AS40" s="53">
        <v>30</v>
      </c>
      <c r="AT40" s="53"/>
      <c r="AV40" s="56">
        <v>30</v>
      </c>
      <c r="AW40" s="56"/>
      <c r="AY40" s="59">
        <v>30</v>
      </c>
      <c r="AZ40" s="59"/>
      <c r="BB40" s="66">
        <v>30</v>
      </c>
      <c r="BC40" s="66"/>
      <c r="BE40" s="122">
        <v>30</v>
      </c>
      <c r="BF40" s="122"/>
    </row>
    <row r="41" spans="1:58" ht="12.75">
      <c r="A41" s="38">
        <v>31</v>
      </c>
      <c r="B41" s="39">
        <f t="shared" si="0"/>
        <v>0</v>
      </c>
      <c r="C41" s="40"/>
      <c r="D41" s="41"/>
      <c r="E41" s="42"/>
      <c r="F41" s="42" t="s">
        <v>0</v>
      </c>
      <c r="G41" s="42" t="s">
        <v>0</v>
      </c>
      <c r="H41" s="43"/>
      <c r="I41" s="44" t="str">
        <f t="shared" si="19"/>
        <v xml:space="preserve"> </v>
      </c>
      <c r="J41" s="45">
        <f t="shared" si="1"/>
        <v>0</v>
      </c>
      <c r="K41" s="46"/>
      <c r="L41" s="47" t="str">
        <f t="shared" si="18"/>
        <v xml:space="preserve"> </v>
      </c>
      <c r="M41" s="48">
        <f t="shared" si="2"/>
        <v>0</v>
      </c>
      <c r="N41" s="49"/>
      <c r="O41" s="50" t="str">
        <f t="shared" si="17"/>
        <v xml:space="preserve"> </v>
      </c>
      <c r="P41" s="51">
        <f t="shared" si="3"/>
        <v>0</v>
      </c>
      <c r="Q41" s="52"/>
      <c r="R41" s="53" t="str">
        <f t="shared" si="4"/>
        <v xml:space="preserve"> </v>
      </c>
      <c r="S41" s="54">
        <f t="shared" si="5"/>
        <v>0</v>
      </c>
      <c r="T41" s="55"/>
      <c r="U41" s="56" t="str">
        <f t="shared" si="6"/>
        <v xml:space="preserve"> </v>
      </c>
      <c r="V41" s="57">
        <f t="shared" si="7"/>
        <v>0</v>
      </c>
      <c r="W41" s="58"/>
      <c r="X41" s="59" t="str">
        <f t="shared" si="8"/>
        <v xml:space="preserve"> </v>
      </c>
      <c r="Y41" s="60">
        <f t="shared" si="9"/>
        <v>0</v>
      </c>
      <c r="Z41" s="61"/>
      <c r="AA41" s="62" t="str">
        <f t="shared" si="10"/>
        <v xml:space="preserve"> </v>
      </c>
      <c r="AB41" s="63">
        <f t="shared" si="11"/>
        <v>0</v>
      </c>
      <c r="AC41" s="121"/>
      <c r="AD41" s="122" t="str">
        <f t="shared" si="12"/>
        <v xml:space="preserve"> </v>
      </c>
      <c r="AE41" s="123">
        <f t="shared" si="13"/>
        <v>0</v>
      </c>
      <c r="AF41" s="39">
        <f t="shared" si="14"/>
        <v>0</v>
      </c>
      <c r="AG41" s="64">
        <f t="shared" si="15"/>
        <v>31</v>
      </c>
      <c r="AH41" s="39">
        <f t="shared" si="16"/>
        <v>0</v>
      </c>
      <c r="AJ41" s="44">
        <v>31</v>
      </c>
      <c r="AK41" s="44"/>
      <c r="AM41" s="47">
        <v>31</v>
      </c>
      <c r="AN41" s="47"/>
      <c r="AP41" s="65">
        <v>31</v>
      </c>
      <c r="AQ41" s="65"/>
      <c r="AS41" s="53">
        <v>31</v>
      </c>
      <c r="AT41" s="53"/>
      <c r="AV41" s="56">
        <v>31</v>
      </c>
      <c r="AW41" s="56"/>
      <c r="AY41" s="59">
        <v>31</v>
      </c>
      <c r="AZ41" s="59"/>
      <c r="BB41" s="66">
        <v>31</v>
      </c>
      <c r="BC41" s="66"/>
      <c r="BE41" s="122">
        <v>31</v>
      </c>
      <c r="BF41" s="122"/>
    </row>
    <row r="42" spans="1:58" ht="12.75">
      <c r="A42" s="38">
        <v>32</v>
      </c>
      <c r="B42" s="39">
        <f t="shared" si="0"/>
        <v>0</v>
      </c>
      <c r="C42" s="40"/>
      <c r="D42" s="41"/>
      <c r="E42" s="42"/>
      <c r="F42" s="42" t="s">
        <v>0</v>
      </c>
      <c r="G42" s="42" t="s">
        <v>0</v>
      </c>
      <c r="H42" s="43"/>
      <c r="I42" s="44" t="str">
        <f t="shared" si="19"/>
        <v xml:space="preserve"> </v>
      </c>
      <c r="J42" s="45">
        <f t="shared" si="1"/>
        <v>0</v>
      </c>
      <c r="K42" s="46"/>
      <c r="L42" s="47" t="str">
        <f t="shared" si="18"/>
        <v xml:space="preserve"> </v>
      </c>
      <c r="M42" s="48">
        <f t="shared" si="2"/>
        <v>0</v>
      </c>
      <c r="N42" s="49"/>
      <c r="O42" s="50" t="str">
        <f t="shared" si="17"/>
        <v xml:space="preserve"> </v>
      </c>
      <c r="P42" s="51">
        <f t="shared" si="3"/>
        <v>0</v>
      </c>
      <c r="Q42" s="52"/>
      <c r="R42" s="53" t="str">
        <f t="shared" si="4"/>
        <v xml:space="preserve"> </v>
      </c>
      <c r="S42" s="54">
        <f t="shared" si="5"/>
        <v>0</v>
      </c>
      <c r="T42" s="55"/>
      <c r="U42" s="56" t="str">
        <f t="shared" si="6"/>
        <v xml:space="preserve"> </v>
      </c>
      <c r="V42" s="57">
        <f t="shared" si="7"/>
        <v>0</v>
      </c>
      <c r="W42" s="58"/>
      <c r="X42" s="59" t="str">
        <f t="shared" si="8"/>
        <v xml:space="preserve"> </v>
      </c>
      <c r="Y42" s="60">
        <f t="shared" si="9"/>
        <v>0</v>
      </c>
      <c r="Z42" s="61"/>
      <c r="AA42" s="62" t="str">
        <f t="shared" si="10"/>
        <v xml:space="preserve"> </v>
      </c>
      <c r="AB42" s="63">
        <f t="shared" si="11"/>
        <v>0</v>
      </c>
      <c r="AC42" s="121"/>
      <c r="AD42" s="122" t="str">
        <f t="shared" si="12"/>
        <v xml:space="preserve"> </v>
      </c>
      <c r="AE42" s="123">
        <f t="shared" si="13"/>
        <v>0</v>
      </c>
      <c r="AF42" s="39">
        <f t="shared" si="14"/>
        <v>0</v>
      </c>
      <c r="AG42" s="64">
        <f t="shared" si="15"/>
        <v>32</v>
      </c>
      <c r="AH42" s="39">
        <f t="shared" si="16"/>
        <v>0</v>
      </c>
      <c r="AJ42" s="44">
        <v>32</v>
      </c>
      <c r="AK42" s="44"/>
      <c r="AM42" s="47">
        <v>32</v>
      </c>
      <c r="AN42" s="47"/>
      <c r="AP42" s="65">
        <v>32</v>
      </c>
      <c r="AQ42" s="65"/>
      <c r="AS42" s="53">
        <v>32</v>
      </c>
      <c r="AT42" s="53"/>
      <c r="AV42" s="56">
        <v>32</v>
      </c>
      <c r="AW42" s="56"/>
      <c r="AY42" s="59">
        <v>32</v>
      </c>
      <c r="AZ42" s="59"/>
      <c r="BB42" s="66">
        <v>32</v>
      </c>
      <c r="BC42" s="66"/>
      <c r="BE42" s="122">
        <v>32</v>
      </c>
      <c r="BF42" s="122"/>
    </row>
    <row r="43" spans="1:58" ht="12.75">
      <c r="A43" s="38">
        <v>33</v>
      </c>
      <c r="B43" s="39">
        <f aca="true" t="shared" si="20" ref="B43:B74">AF43</f>
        <v>0</v>
      </c>
      <c r="C43" s="40"/>
      <c r="D43" s="41"/>
      <c r="E43" s="42"/>
      <c r="F43" s="42" t="s">
        <v>0</v>
      </c>
      <c r="G43" s="42" t="s">
        <v>0</v>
      </c>
      <c r="H43" s="43"/>
      <c r="I43" s="44" t="str">
        <f t="shared" si="19"/>
        <v xml:space="preserve"> </v>
      </c>
      <c r="J43" s="45">
        <f aca="true" t="shared" si="21" ref="J43:J74">IF(I43=" ",0,IF(I43=1,50,IF(I43=2,48,IF(I43=3,46,IF(I43=4,44,IF(I43=5,42,IF(AND(I43&gt;5,I43&lt;45),46-I43,2)))))))</f>
        <v>0</v>
      </c>
      <c r="K43" s="46"/>
      <c r="L43" s="47" t="str">
        <f t="shared" si="18"/>
        <v xml:space="preserve"> </v>
      </c>
      <c r="M43" s="48">
        <f aca="true" t="shared" si="22" ref="M43:M74">IF(L43=" ",0,IF(L43=1,50,IF(L43=2,48,IF(L43=3,46,IF(L43=4,44,IF(L43=5,42,IF(AND(L43&gt;5,L43&lt;45),46-L43,2)))))))</f>
        <v>0</v>
      </c>
      <c r="N43" s="49"/>
      <c r="O43" s="50" t="str">
        <f aca="true" t="shared" si="23" ref="O43:O74">IF(SUMIF(AQ$11:AQ$97,$C43,AP$11:AP$97)=0," ",SUMIF(AQ$11:AQ$97,$C43,AP$11:AP$97))</f>
        <v xml:space="preserve"> </v>
      </c>
      <c r="P43" s="51">
        <f aca="true" t="shared" si="24" ref="P43:P74">IF(O43=" ",0,IF(O43=1,50,IF(O43=2,48,IF(O43=3,46,IF(O43=4,44,IF(O43=5,42,IF(AND(O43&gt;5,O43&lt;45),46-O43,2)))))))</f>
        <v>0</v>
      </c>
      <c r="Q43" s="52"/>
      <c r="R43" s="53" t="str">
        <f aca="true" t="shared" si="25" ref="R43:R74">IF(SUMIF(AT$11:AT$97,$C43,AS$11:AS$97)=0," ",SUMIF(AT$11:AT$97,$C43,AS$11:AS$97))</f>
        <v xml:space="preserve"> </v>
      </c>
      <c r="S43" s="54">
        <f aca="true" t="shared" si="26" ref="S43:S74">IF(R43=" ",0,IF(R43=1,50,IF(R43=2,48,IF(R43=3,46,IF(R43=4,44,IF(R43=5,42,IF(AND(R43&gt;5,R43&lt;45),46-R43,2)))))))</f>
        <v>0</v>
      </c>
      <c r="T43" s="55"/>
      <c r="U43" s="56" t="str">
        <f aca="true" t="shared" si="27" ref="U43:U74">IF(SUMIF(AW$11:AW$97,$C43,AV$11:AV$97)=0," ",SUMIF(AW$11:AW$97,$C43,AV$11:AV$97))</f>
        <v xml:space="preserve"> </v>
      </c>
      <c r="V43" s="57">
        <f aca="true" t="shared" si="28" ref="V43:V74">IF(U43=" ",0,IF(U43=1,50,IF(U43=2,48,IF(U43=3,46,IF(U43=4,44,IF(U43=5,42,IF(AND(U43&gt;5,U43&lt;45),46-U43,2)))))))</f>
        <v>0</v>
      </c>
      <c r="W43" s="58"/>
      <c r="X43" s="59" t="str">
        <f aca="true" t="shared" si="29" ref="X43:X74">IF(SUMIF(AZ$11:AZ$97,$C43,AY$11:AY$97)=0," ",SUMIF(AZ$11:AZ$97,$C43,AY$11:AY$97))</f>
        <v xml:space="preserve"> </v>
      </c>
      <c r="Y43" s="60">
        <f aca="true" t="shared" si="30" ref="Y43:Y74">IF(X43=" ",0,IF(X43=1,50,IF(X43=2,48,IF(X43=3,46,IF(X43=4,44,IF(X43=5,42,IF(AND(X43&gt;5,X43&lt;45),46-X43,2)))))))</f>
        <v>0</v>
      </c>
      <c r="Z43" s="61"/>
      <c r="AA43" s="62" t="str">
        <f aca="true" t="shared" si="31" ref="AA43:AA74">IF(SUMIF(BC$11:BC$97,$C43,BB$11:BB$97)=0," ",SUMIF(BC$11:BC$97,$C43,BB$11:BB$97))</f>
        <v xml:space="preserve"> </v>
      </c>
      <c r="AB43" s="63">
        <f aca="true" t="shared" si="32" ref="AB43:AB74">IF(AA43=" ",0,IF(AA43=1,50,IF(AA43=2,48,IF(AA43=3,46,IF(AA43=4,44,IF(AA43=5,42,IF(AND(AA43&gt;5,AA43&lt;45),46-AA43,2)))))))</f>
        <v>0</v>
      </c>
      <c r="AC43" s="121"/>
      <c r="AD43" s="122" t="str">
        <f aca="true" t="shared" si="33" ref="AD43:AD74">IF(SUMIF(BF$11:BF$97,$C43,BE$11:BE$97)=0," ",SUMIF(BF$11:BF$97,$C43,BE$11:BE$97))</f>
        <v xml:space="preserve"> </v>
      </c>
      <c r="AE43" s="123">
        <f aca="true" t="shared" si="34" ref="AE43:AE74">IF(AD43=" ",0,IF(AD43=1,50,IF(AD43=2,48,IF(AD43=3,46,IF(AD43=4,44,IF(AD43=5,42,IF(AND(AD43&gt;5,AD43&lt;45),46-AD43,2)))))))</f>
        <v>0</v>
      </c>
      <c r="AF43" s="39">
        <f aca="true" t="shared" si="35" ref="AF43:AF74">J43+M43+P43+S43+V43+Y43+AB43+AE43</f>
        <v>0</v>
      </c>
      <c r="AG43" s="64">
        <f aca="true" t="shared" si="36" ref="AG43:AG74">A43</f>
        <v>33</v>
      </c>
      <c r="AH43" s="39">
        <f aca="true" t="shared" si="37" ref="AH43:AH74">AF43-MIN(J43,M43,P43,S43,V43,Y43,AB43,AE43)</f>
        <v>0</v>
      </c>
      <c r="AJ43" s="44">
        <v>33</v>
      </c>
      <c r="AK43" s="44"/>
      <c r="AM43" s="47">
        <v>33</v>
      </c>
      <c r="AN43" s="47"/>
      <c r="AP43" s="65">
        <v>33</v>
      </c>
      <c r="AQ43" s="65"/>
      <c r="AS43" s="53">
        <v>33</v>
      </c>
      <c r="AT43" s="53"/>
      <c r="AV43" s="56">
        <v>33</v>
      </c>
      <c r="AW43" s="56"/>
      <c r="AY43" s="59">
        <v>33</v>
      </c>
      <c r="AZ43" s="59"/>
      <c r="BB43" s="66">
        <v>33</v>
      </c>
      <c r="BC43" s="66"/>
      <c r="BE43" s="122">
        <v>33</v>
      </c>
      <c r="BF43" s="122"/>
    </row>
    <row r="44" spans="1:58" ht="12.75">
      <c r="A44" s="38">
        <v>34</v>
      </c>
      <c r="B44" s="39">
        <f t="shared" si="20"/>
        <v>0</v>
      </c>
      <c r="C44" s="40"/>
      <c r="D44" s="41"/>
      <c r="E44" s="42"/>
      <c r="F44" s="42" t="s">
        <v>0</v>
      </c>
      <c r="G44" s="42" t="s">
        <v>0</v>
      </c>
      <c r="H44" s="43"/>
      <c r="I44" s="44" t="str">
        <f t="shared" si="19"/>
        <v xml:space="preserve"> </v>
      </c>
      <c r="J44" s="45">
        <f t="shared" si="21"/>
        <v>0</v>
      </c>
      <c r="K44" s="46"/>
      <c r="L44" s="47" t="str">
        <f t="shared" si="18"/>
        <v xml:space="preserve"> </v>
      </c>
      <c r="M44" s="48">
        <f t="shared" si="22"/>
        <v>0</v>
      </c>
      <c r="N44" s="49"/>
      <c r="O44" s="50" t="str">
        <f t="shared" si="23"/>
        <v xml:space="preserve"> </v>
      </c>
      <c r="P44" s="51">
        <f t="shared" si="24"/>
        <v>0</v>
      </c>
      <c r="Q44" s="52"/>
      <c r="R44" s="53" t="str">
        <f t="shared" si="25"/>
        <v xml:space="preserve"> </v>
      </c>
      <c r="S44" s="54">
        <f t="shared" si="26"/>
        <v>0</v>
      </c>
      <c r="T44" s="55"/>
      <c r="U44" s="56" t="str">
        <f t="shared" si="27"/>
        <v xml:space="preserve"> </v>
      </c>
      <c r="V44" s="57">
        <f t="shared" si="28"/>
        <v>0</v>
      </c>
      <c r="W44" s="58"/>
      <c r="X44" s="59" t="str">
        <f t="shared" si="29"/>
        <v xml:space="preserve"> </v>
      </c>
      <c r="Y44" s="60">
        <f t="shared" si="30"/>
        <v>0</v>
      </c>
      <c r="Z44" s="61"/>
      <c r="AA44" s="62" t="str">
        <f t="shared" si="31"/>
        <v xml:space="preserve"> </v>
      </c>
      <c r="AB44" s="63">
        <f t="shared" si="32"/>
        <v>0</v>
      </c>
      <c r="AC44" s="121"/>
      <c r="AD44" s="122" t="str">
        <f t="shared" si="33"/>
        <v xml:space="preserve"> </v>
      </c>
      <c r="AE44" s="123">
        <f t="shared" si="34"/>
        <v>0</v>
      </c>
      <c r="AF44" s="39">
        <f t="shared" si="35"/>
        <v>0</v>
      </c>
      <c r="AG44" s="64">
        <f t="shared" si="36"/>
        <v>34</v>
      </c>
      <c r="AH44" s="39">
        <f t="shared" si="37"/>
        <v>0</v>
      </c>
      <c r="AJ44" s="44">
        <v>34</v>
      </c>
      <c r="AK44" s="44"/>
      <c r="AM44" s="47">
        <v>34</v>
      </c>
      <c r="AN44" s="47"/>
      <c r="AP44" s="65">
        <v>34</v>
      </c>
      <c r="AQ44" s="65"/>
      <c r="AS44" s="53">
        <v>34</v>
      </c>
      <c r="AT44" s="53"/>
      <c r="AV44" s="56">
        <v>34</v>
      </c>
      <c r="AW44" s="56"/>
      <c r="AY44" s="59">
        <v>34</v>
      </c>
      <c r="AZ44" s="59"/>
      <c r="BB44" s="66">
        <v>34</v>
      </c>
      <c r="BC44" s="66"/>
      <c r="BE44" s="122">
        <v>34</v>
      </c>
      <c r="BF44" s="122"/>
    </row>
    <row r="45" spans="1:58" ht="12.75">
      <c r="A45" s="38">
        <v>35</v>
      </c>
      <c r="B45" s="39">
        <f t="shared" si="20"/>
        <v>0</v>
      </c>
      <c r="C45" s="40"/>
      <c r="D45" s="41"/>
      <c r="E45" s="42"/>
      <c r="F45" s="42" t="s">
        <v>0</v>
      </c>
      <c r="G45" s="42" t="s">
        <v>0</v>
      </c>
      <c r="H45" s="43"/>
      <c r="I45" s="44" t="str">
        <f t="shared" si="19"/>
        <v xml:space="preserve"> </v>
      </c>
      <c r="J45" s="45">
        <f t="shared" si="21"/>
        <v>0</v>
      </c>
      <c r="K45" s="46"/>
      <c r="L45" s="47" t="str">
        <f t="shared" si="18"/>
        <v xml:space="preserve"> </v>
      </c>
      <c r="M45" s="48">
        <f t="shared" si="22"/>
        <v>0</v>
      </c>
      <c r="N45" s="49"/>
      <c r="O45" s="50" t="str">
        <f t="shared" si="23"/>
        <v xml:space="preserve"> </v>
      </c>
      <c r="P45" s="51">
        <f t="shared" si="24"/>
        <v>0</v>
      </c>
      <c r="Q45" s="52"/>
      <c r="R45" s="53" t="str">
        <f t="shared" si="25"/>
        <v xml:space="preserve"> </v>
      </c>
      <c r="S45" s="54">
        <f t="shared" si="26"/>
        <v>0</v>
      </c>
      <c r="T45" s="55"/>
      <c r="U45" s="56" t="str">
        <f t="shared" si="27"/>
        <v xml:space="preserve"> </v>
      </c>
      <c r="V45" s="57">
        <f t="shared" si="28"/>
        <v>0</v>
      </c>
      <c r="W45" s="58"/>
      <c r="X45" s="59" t="str">
        <f t="shared" si="29"/>
        <v xml:space="preserve"> </v>
      </c>
      <c r="Y45" s="60">
        <f t="shared" si="30"/>
        <v>0</v>
      </c>
      <c r="Z45" s="61"/>
      <c r="AA45" s="62" t="str">
        <f t="shared" si="31"/>
        <v xml:space="preserve"> </v>
      </c>
      <c r="AB45" s="63">
        <f t="shared" si="32"/>
        <v>0</v>
      </c>
      <c r="AC45" s="121"/>
      <c r="AD45" s="122" t="str">
        <f t="shared" si="33"/>
        <v xml:space="preserve"> </v>
      </c>
      <c r="AE45" s="123">
        <f t="shared" si="34"/>
        <v>0</v>
      </c>
      <c r="AF45" s="39">
        <f t="shared" si="35"/>
        <v>0</v>
      </c>
      <c r="AG45" s="64">
        <f t="shared" si="36"/>
        <v>35</v>
      </c>
      <c r="AH45" s="39">
        <f t="shared" si="37"/>
        <v>0</v>
      </c>
      <c r="AJ45" s="44">
        <v>35</v>
      </c>
      <c r="AK45" s="44"/>
      <c r="AM45" s="47">
        <v>35</v>
      </c>
      <c r="AN45" s="47"/>
      <c r="AP45" s="65">
        <v>35</v>
      </c>
      <c r="AQ45" s="65"/>
      <c r="AS45" s="53">
        <v>35</v>
      </c>
      <c r="AT45" s="53"/>
      <c r="AV45" s="56">
        <v>35</v>
      </c>
      <c r="AW45" s="56"/>
      <c r="AY45" s="59">
        <v>35</v>
      </c>
      <c r="AZ45" s="59"/>
      <c r="BB45" s="66">
        <v>35</v>
      </c>
      <c r="BC45" s="66"/>
      <c r="BE45" s="122">
        <v>35</v>
      </c>
      <c r="BF45" s="122"/>
    </row>
    <row r="46" spans="1:58" ht="12.75">
      <c r="A46" s="38">
        <v>36</v>
      </c>
      <c r="B46" s="39">
        <f t="shared" si="20"/>
        <v>0</v>
      </c>
      <c r="C46" s="40"/>
      <c r="D46" s="41"/>
      <c r="E46" s="42"/>
      <c r="F46" s="42" t="s">
        <v>0</v>
      </c>
      <c r="G46" s="42" t="s">
        <v>0</v>
      </c>
      <c r="H46" s="43"/>
      <c r="I46" s="44" t="str">
        <f t="shared" si="19"/>
        <v xml:space="preserve"> </v>
      </c>
      <c r="J46" s="45">
        <f t="shared" si="21"/>
        <v>0</v>
      </c>
      <c r="K46" s="46"/>
      <c r="L46" s="47" t="str">
        <f aca="true" t="shared" si="38" ref="L46:L77">IF(SUMIF(AN$11:AN$97,$C46,AM$11:AM$97)=0," ",SUMIF(AN$11:AN$97,$C46,AM$11:AM$97))</f>
        <v xml:space="preserve"> </v>
      </c>
      <c r="M46" s="48">
        <f t="shared" si="22"/>
        <v>0</v>
      </c>
      <c r="N46" s="49"/>
      <c r="O46" s="50" t="str">
        <f t="shared" si="23"/>
        <v xml:space="preserve"> </v>
      </c>
      <c r="P46" s="51">
        <f t="shared" si="24"/>
        <v>0</v>
      </c>
      <c r="Q46" s="52"/>
      <c r="R46" s="53" t="str">
        <f t="shared" si="25"/>
        <v xml:space="preserve"> </v>
      </c>
      <c r="S46" s="54">
        <f t="shared" si="26"/>
        <v>0</v>
      </c>
      <c r="T46" s="55"/>
      <c r="U46" s="56" t="str">
        <f t="shared" si="27"/>
        <v xml:space="preserve"> </v>
      </c>
      <c r="V46" s="57">
        <f t="shared" si="28"/>
        <v>0</v>
      </c>
      <c r="W46" s="58"/>
      <c r="X46" s="59" t="str">
        <f t="shared" si="29"/>
        <v xml:space="preserve"> </v>
      </c>
      <c r="Y46" s="60">
        <f t="shared" si="30"/>
        <v>0</v>
      </c>
      <c r="Z46" s="61"/>
      <c r="AA46" s="62" t="str">
        <f t="shared" si="31"/>
        <v xml:space="preserve"> </v>
      </c>
      <c r="AB46" s="63">
        <f t="shared" si="32"/>
        <v>0</v>
      </c>
      <c r="AC46" s="121"/>
      <c r="AD46" s="122" t="str">
        <f t="shared" si="33"/>
        <v xml:space="preserve"> </v>
      </c>
      <c r="AE46" s="123">
        <f t="shared" si="34"/>
        <v>0</v>
      </c>
      <c r="AF46" s="39">
        <f t="shared" si="35"/>
        <v>0</v>
      </c>
      <c r="AG46" s="64">
        <f t="shared" si="36"/>
        <v>36</v>
      </c>
      <c r="AH46" s="39">
        <f t="shared" si="37"/>
        <v>0</v>
      </c>
      <c r="AJ46" s="44">
        <v>36</v>
      </c>
      <c r="AK46" s="44"/>
      <c r="AM46" s="47">
        <v>36</v>
      </c>
      <c r="AN46" s="47"/>
      <c r="AP46" s="65">
        <v>36</v>
      </c>
      <c r="AQ46" s="65"/>
      <c r="AS46" s="53">
        <v>36</v>
      </c>
      <c r="AT46" s="53"/>
      <c r="AV46" s="56">
        <v>36</v>
      </c>
      <c r="AW46" s="56"/>
      <c r="AY46" s="59">
        <v>36</v>
      </c>
      <c r="AZ46" s="59"/>
      <c r="BB46" s="66">
        <v>36</v>
      </c>
      <c r="BC46" s="66"/>
      <c r="BE46" s="122">
        <v>36</v>
      </c>
      <c r="BF46" s="122"/>
    </row>
    <row r="47" spans="1:58" ht="12.75">
      <c r="A47" s="38">
        <v>37</v>
      </c>
      <c r="B47" s="39">
        <f t="shared" si="20"/>
        <v>0</v>
      </c>
      <c r="C47" s="40"/>
      <c r="D47" s="41"/>
      <c r="E47" s="42"/>
      <c r="F47" s="42" t="s">
        <v>0</v>
      </c>
      <c r="G47" s="42" t="s">
        <v>0</v>
      </c>
      <c r="H47" s="43"/>
      <c r="I47" s="44" t="str">
        <f t="shared" si="19"/>
        <v xml:space="preserve"> </v>
      </c>
      <c r="J47" s="45">
        <f t="shared" si="21"/>
        <v>0</v>
      </c>
      <c r="K47" s="46"/>
      <c r="L47" s="47" t="str">
        <f t="shared" si="38"/>
        <v xml:space="preserve"> </v>
      </c>
      <c r="M47" s="48">
        <f t="shared" si="22"/>
        <v>0</v>
      </c>
      <c r="N47" s="49"/>
      <c r="O47" s="50" t="str">
        <f t="shared" si="23"/>
        <v xml:space="preserve"> </v>
      </c>
      <c r="P47" s="51">
        <f t="shared" si="24"/>
        <v>0</v>
      </c>
      <c r="Q47" s="52"/>
      <c r="R47" s="53" t="str">
        <f t="shared" si="25"/>
        <v xml:space="preserve"> </v>
      </c>
      <c r="S47" s="54">
        <f t="shared" si="26"/>
        <v>0</v>
      </c>
      <c r="T47" s="55"/>
      <c r="U47" s="56" t="str">
        <f t="shared" si="27"/>
        <v xml:space="preserve"> </v>
      </c>
      <c r="V47" s="57">
        <f t="shared" si="28"/>
        <v>0</v>
      </c>
      <c r="W47" s="58"/>
      <c r="X47" s="59" t="str">
        <f t="shared" si="29"/>
        <v xml:space="preserve"> </v>
      </c>
      <c r="Y47" s="60">
        <f t="shared" si="30"/>
        <v>0</v>
      </c>
      <c r="Z47" s="61"/>
      <c r="AA47" s="62" t="str">
        <f t="shared" si="31"/>
        <v xml:space="preserve"> </v>
      </c>
      <c r="AB47" s="63">
        <f t="shared" si="32"/>
        <v>0</v>
      </c>
      <c r="AC47" s="121"/>
      <c r="AD47" s="122" t="str">
        <f t="shared" si="33"/>
        <v xml:space="preserve"> </v>
      </c>
      <c r="AE47" s="123">
        <f t="shared" si="34"/>
        <v>0</v>
      </c>
      <c r="AF47" s="39">
        <f t="shared" si="35"/>
        <v>0</v>
      </c>
      <c r="AG47" s="64">
        <f t="shared" si="36"/>
        <v>37</v>
      </c>
      <c r="AH47" s="39">
        <f t="shared" si="37"/>
        <v>0</v>
      </c>
      <c r="AJ47" s="44">
        <v>37</v>
      </c>
      <c r="AK47" s="44"/>
      <c r="AM47" s="47">
        <v>37</v>
      </c>
      <c r="AN47" s="47"/>
      <c r="AP47" s="65">
        <v>37</v>
      </c>
      <c r="AQ47" s="65"/>
      <c r="AS47" s="53">
        <v>37</v>
      </c>
      <c r="AT47" s="53"/>
      <c r="AV47" s="56">
        <v>37</v>
      </c>
      <c r="AW47" s="56"/>
      <c r="AY47" s="59">
        <v>37</v>
      </c>
      <c r="AZ47" s="59"/>
      <c r="BB47" s="66">
        <v>37</v>
      </c>
      <c r="BC47" s="66"/>
      <c r="BE47" s="122">
        <v>37</v>
      </c>
      <c r="BF47" s="122"/>
    </row>
    <row r="48" spans="1:58" ht="12.75">
      <c r="A48" s="38">
        <v>38</v>
      </c>
      <c r="B48" s="39">
        <f t="shared" si="20"/>
        <v>0</v>
      </c>
      <c r="C48" s="40"/>
      <c r="D48" s="41"/>
      <c r="E48" s="42"/>
      <c r="F48" s="42" t="s">
        <v>0</v>
      </c>
      <c r="G48" s="42" t="s">
        <v>0</v>
      </c>
      <c r="H48" s="43"/>
      <c r="I48" s="44" t="str">
        <f t="shared" si="19"/>
        <v xml:space="preserve"> </v>
      </c>
      <c r="J48" s="45">
        <f t="shared" si="21"/>
        <v>0</v>
      </c>
      <c r="K48" s="46"/>
      <c r="L48" s="47" t="str">
        <f t="shared" si="38"/>
        <v xml:space="preserve"> </v>
      </c>
      <c r="M48" s="48">
        <f t="shared" si="22"/>
        <v>0</v>
      </c>
      <c r="N48" s="49"/>
      <c r="O48" s="50" t="str">
        <f t="shared" si="23"/>
        <v xml:space="preserve"> </v>
      </c>
      <c r="P48" s="51">
        <f t="shared" si="24"/>
        <v>0</v>
      </c>
      <c r="Q48" s="52"/>
      <c r="R48" s="53" t="str">
        <f t="shared" si="25"/>
        <v xml:space="preserve"> </v>
      </c>
      <c r="S48" s="54">
        <f t="shared" si="26"/>
        <v>0</v>
      </c>
      <c r="T48" s="55"/>
      <c r="U48" s="56" t="str">
        <f t="shared" si="27"/>
        <v xml:space="preserve"> </v>
      </c>
      <c r="V48" s="57">
        <f t="shared" si="28"/>
        <v>0</v>
      </c>
      <c r="W48" s="58"/>
      <c r="X48" s="59" t="str">
        <f t="shared" si="29"/>
        <v xml:space="preserve"> </v>
      </c>
      <c r="Y48" s="60">
        <f t="shared" si="30"/>
        <v>0</v>
      </c>
      <c r="Z48" s="61"/>
      <c r="AA48" s="62" t="str">
        <f t="shared" si="31"/>
        <v xml:space="preserve"> </v>
      </c>
      <c r="AB48" s="63">
        <f t="shared" si="32"/>
        <v>0</v>
      </c>
      <c r="AC48" s="121"/>
      <c r="AD48" s="122" t="str">
        <f t="shared" si="33"/>
        <v xml:space="preserve"> </v>
      </c>
      <c r="AE48" s="123">
        <f t="shared" si="34"/>
        <v>0</v>
      </c>
      <c r="AF48" s="39">
        <f t="shared" si="35"/>
        <v>0</v>
      </c>
      <c r="AG48" s="64">
        <f t="shared" si="36"/>
        <v>38</v>
      </c>
      <c r="AH48" s="39">
        <f t="shared" si="37"/>
        <v>0</v>
      </c>
      <c r="AJ48" s="44">
        <v>38</v>
      </c>
      <c r="AK48" s="44"/>
      <c r="AM48" s="47">
        <v>38</v>
      </c>
      <c r="AN48" s="47"/>
      <c r="AP48" s="65">
        <v>38</v>
      </c>
      <c r="AQ48" s="65"/>
      <c r="AS48" s="53">
        <v>38</v>
      </c>
      <c r="AT48" s="53"/>
      <c r="AV48" s="56">
        <v>38</v>
      </c>
      <c r="AW48" s="56"/>
      <c r="AY48" s="59">
        <v>38</v>
      </c>
      <c r="AZ48" s="59"/>
      <c r="BB48" s="66">
        <v>38</v>
      </c>
      <c r="BC48" s="66"/>
      <c r="BE48" s="122">
        <v>38</v>
      </c>
      <c r="BF48" s="122"/>
    </row>
    <row r="49" spans="1:58" ht="12.75">
      <c r="A49" s="38">
        <v>39</v>
      </c>
      <c r="B49" s="39">
        <f t="shared" si="20"/>
        <v>0</v>
      </c>
      <c r="C49" s="40"/>
      <c r="D49" s="41"/>
      <c r="E49" s="42"/>
      <c r="F49" s="42" t="s">
        <v>0</v>
      </c>
      <c r="G49" s="42" t="s">
        <v>0</v>
      </c>
      <c r="H49" s="43"/>
      <c r="I49" s="44" t="str">
        <f t="shared" si="19"/>
        <v xml:space="preserve"> </v>
      </c>
      <c r="J49" s="45">
        <f t="shared" si="21"/>
        <v>0</v>
      </c>
      <c r="K49" s="46"/>
      <c r="L49" s="47" t="str">
        <f t="shared" si="38"/>
        <v xml:space="preserve"> </v>
      </c>
      <c r="M49" s="48">
        <f t="shared" si="22"/>
        <v>0</v>
      </c>
      <c r="N49" s="49"/>
      <c r="O49" s="50" t="str">
        <f t="shared" si="23"/>
        <v xml:space="preserve"> </v>
      </c>
      <c r="P49" s="51">
        <f t="shared" si="24"/>
        <v>0</v>
      </c>
      <c r="Q49" s="52"/>
      <c r="R49" s="53" t="str">
        <f t="shared" si="25"/>
        <v xml:space="preserve"> </v>
      </c>
      <c r="S49" s="54">
        <f t="shared" si="26"/>
        <v>0</v>
      </c>
      <c r="T49" s="55"/>
      <c r="U49" s="56" t="str">
        <f t="shared" si="27"/>
        <v xml:space="preserve"> </v>
      </c>
      <c r="V49" s="57">
        <f t="shared" si="28"/>
        <v>0</v>
      </c>
      <c r="W49" s="58"/>
      <c r="X49" s="59" t="str">
        <f t="shared" si="29"/>
        <v xml:space="preserve"> </v>
      </c>
      <c r="Y49" s="60">
        <f t="shared" si="30"/>
        <v>0</v>
      </c>
      <c r="Z49" s="61"/>
      <c r="AA49" s="62" t="str">
        <f t="shared" si="31"/>
        <v xml:space="preserve"> </v>
      </c>
      <c r="AB49" s="63">
        <f t="shared" si="32"/>
        <v>0</v>
      </c>
      <c r="AC49" s="121"/>
      <c r="AD49" s="122" t="str">
        <f t="shared" si="33"/>
        <v xml:space="preserve"> </v>
      </c>
      <c r="AE49" s="123">
        <f t="shared" si="34"/>
        <v>0</v>
      </c>
      <c r="AF49" s="39">
        <f t="shared" si="35"/>
        <v>0</v>
      </c>
      <c r="AG49" s="64">
        <f t="shared" si="36"/>
        <v>39</v>
      </c>
      <c r="AH49" s="39">
        <f t="shared" si="37"/>
        <v>0</v>
      </c>
      <c r="AJ49" s="44">
        <v>39</v>
      </c>
      <c r="AK49" s="44"/>
      <c r="AM49" s="47">
        <v>39</v>
      </c>
      <c r="AN49" s="47"/>
      <c r="AP49" s="65">
        <v>39</v>
      </c>
      <c r="AQ49" s="65"/>
      <c r="AS49" s="53">
        <v>39</v>
      </c>
      <c r="AT49" s="53"/>
      <c r="AV49" s="56">
        <v>39</v>
      </c>
      <c r="AW49" s="56"/>
      <c r="AY49" s="59">
        <v>39</v>
      </c>
      <c r="AZ49" s="59"/>
      <c r="BB49" s="66">
        <v>39</v>
      </c>
      <c r="BC49" s="66"/>
      <c r="BE49" s="122">
        <v>39</v>
      </c>
      <c r="BF49" s="122"/>
    </row>
    <row r="50" spans="1:58" ht="12.75">
      <c r="A50" s="38">
        <v>40</v>
      </c>
      <c r="B50" s="39">
        <f t="shared" si="20"/>
        <v>0</v>
      </c>
      <c r="C50" s="40"/>
      <c r="D50" s="41"/>
      <c r="E50" s="42"/>
      <c r="F50" s="42" t="s">
        <v>0</v>
      </c>
      <c r="G50" s="42" t="s">
        <v>0</v>
      </c>
      <c r="H50" s="43"/>
      <c r="I50" s="44" t="str">
        <f aca="true" t="shared" si="39" ref="I50:I81">IF(SUMIF(AK$11:AK$97,$C50,AJ$11:AJ$97)=0," ",SUMIF(AK$11:AK$97,$C50,AJ$11:AJ$97))</f>
        <v xml:space="preserve"> </v>
      </c>
      <c r="J50" s="45">
        <f t="shared" si="21"/>
        <v>0</v>
      </c>
      <c r="K50" s="46"/>
      <c r="L50" s="47" t="str">
        <f t="shared" si="38"/>
        <v xml:space="preserve"> </v>
      </c>
      <c r="M50" s="48">
        <f t="shared" si="22"/>
        <v>0</v>
      </c>
      <c r="N50" s="49"/>
      <c r="O50" s="50" t="str">
        <f t="shared" si="23"/>
        <v xml:space="preserve"> </v>
      </c>
      <c r="P50" s="51">
        <f t="shared" si="24"/>
        <v>0</v>
      </c>
      <c r="Q50" s="52"/>
      <c r="R50" s="53" t="str">
        <f t="shared" si="25"/>
        <v xml:space="preserve"> </v>
      </c>
      <c r="S50" s="54">
        <f t="shared" si="26"/>
        <v>0</v>
      </c>
      <c r="T50" s="55"/>
      <c r="U50" s="56" t="str">
        <f t="shared" si="27"/>
        <v xml:space="preserve"> </v>
      </c>
      <c r="V50" s="57">
        <f t="shared" si="28"/>
        <v>0</v>
      </c>
      <c r="W50" s="58"/>
      <c r="X50" s="59" t="str">
        <f t="shared" si="29"/>
        <v xml:space="preserve"> </v>
      </c>
      <c r="Y50" s="60">
        <f t="shared" si="30"/>
        <v>0</v>
      </c>
      <c r="Z50" s="61"/>
      <c r="AA50" s="62" t="str">
        <f t="shared" si="31"/>
        <v xml:space="preserve"> </v>
      </c>
      <c r="AB50" s="63">
        <f t="shared" si="32"/>
        <v>0</v>
      </c>
      <c r="AC50" s="121"/>
      <c r="AD50" s="122" t="str">
        <f t="shared" si="33"/>
        <v xml:space="preserve"> </v>
      </c>
      <c r="AE50" s="123">
        <f t="shared" si="34"/>
        <v>0</v>
      </c>
      <c r="AF50" s="39">
        <f t="shared" si="35"/>
        <v>0</v>
      </c>
      <c r="AG50" s="64">
        <f t="shared" si="36"/>
        <v>40</v>
      </c>
      <c r="AH50" s="39">
        <f t="shared" si="37"/>
        <v>0</v>
      </c>
      <c r="AI50" s="126"/>
      <c r="AJ50" s="44">
        <v>40</v>
      </c>
      <c r="AK50" s="44"/>
      <c r="AM50" s="47">
        <v>40</v>
      </c>
      <c r="AN50" s="47"/>
      <c r="AP50" s="65">
        <v>40</v>
      </c>
      <c r="AQ50" s="65"/>
      <c r="AS50" s="53">
        <v>40</v>
      </c>
      <c r="AT50" s="53"/>
      <c r="AV50" s="56">
        <v>40</v>
      </c>
      <c r="AW50" s="56"/>
      <c r="AY50" s="59">
        <v>40</v>
      </c>
      <c r="AZ50" s="59"/>
      <c r="BB50" s="66">
        <v>40</v>
      </c>
      <c r="BC50" s="66"/>
      <c r="BE50" s="122">
        <v>40</v>
      </c>
      <c r="BF50" s="122"/>
    </row>
    <row r="51" spans="1:58" ht="12.75">
      <c r="A51" s="38">
        <v>41</v>
      </c>
      <c r="B51" s="39">
        <f t="shared" si="20"/>
        <v>0</v>
      </c>
      <c r="C51" s="40"/>
      <c r="D51" s="41"/>
      <c r="E51" s="42"/>
      <c r="F51" s="42" t="s">
        <v>0</v>
      </c>
      <c r="G51" s="42" t="s">
        <v>0</v>
      </c>
      <c r="H51" s="43"/>
      <c r="I51" s="44" t="str">
        <f t="shared" si="39"/>
        <v xml:space="preserve"> </v>
      </c>
      <c r="J51" s="45">
        <f t="shared" si="21"/>
        <v>0</v>
      </c>
      <c r="K51" s="46"/>
      <c r="L51" s="47" t="str">
        <f t="shared" si="38"/>
        <v xml:space="preserve"> </v>
      </c>
      <c r="M51" s="48">
        <f t="shared" si="22"/>
        <v>0</v>
      </c>
      <c r="N51" s="49"/>
      <c r="O51" s="50" t="str">
        <f t="shared" si="23"/>
        <v xml:space="preserve"> </v>
      </c>
      <c r="P51" s="51">
        <f t="shared" si="24"/>
        <v>0</v>
      </c>
      <c r="Q51" s="52"/>
      <c r="R51" s="53" t="str">
        <f t="shared" si="25"/>
        <v xml:space="preserve"> </v>
      </c>
      <c r="S51" s="54">
        <f t="shared" si="26"/>
        <v>0</v>
      </c>
      <c r="T51" s="55"/>
      <c r="U51" s="56" t="str">
        <f t="shared" si="27"/>
        <v xml:space="preserve"> </v>
      </c>
      <c r="V51" s="57">
        <f t="shared" si="28"/>
        <v>0</v>
      </c>
      <c r="W51" s="58"/>
      <c r="X51" s="59" t="str">
        <f t="shared" si="29"/>
        <v xml:space="preserve"> </v>
      </c>
      <c r="Y51" s="60">
        <f t="shared" si="30"/>
        <v>0</v>
      </c>
      <c r="Z51" s="61"/>
      <c r="AA51" s="62" t="str">
        <f t="shared" si="31"/>
        <v xml:space="preserve"> </v>
      </c>
      <c r="AB51" s="63">
        <f t="shared" si="32"/>
        <v>0</v>
      </c>
      <c r="AC51" s="121"/>
      <c r="AD51" s="122" t="str">
        <f t="shared" si="33"/>
        <v xml:space="preserve"> </v>
      </c>
      <c r="AE51" s="123">
        <f t="shared" si="34"/>
        <v>0</v>
      </c>
      <c r="AF51" s="39">
        <f t="shared" si="35"/>
        <v>0</v>
      </c>
      <c r="AG51" s="64">
        <f t="shared" si="36"/>
        <v>41</v>
      </c>
      <c r="AH51" s="39">
        <f t="shared" si="37"/>
        <v>0</v>
      </c>
      <c r="AJ51" s="44">
        <v>41</v>
      </c>
      <c r="AK51" s="44"/>
      <c r="AM51" s="47">
        <v>41</v>
      </c>
      <c r="AN51" s="47"/>
      <c r="AP51" s="65">
        <v>41</v>
      </c>
      <c r="AQ51" s="65"/>
      <c r="AS51" s="53">
        <v>41</v>
      </c>
      <c r="AT51" s="53"/>
      <c r="AV51" s="56">
        <v>41</v>
      </c>
      <c r="AW51" s="56"/>
      <c r="AY51" s="59">
        <v>41</v>
      </c>
      <c r="AZ51" s="59"/>
      <c r="BB51" s="66">
        <v>41</v>
      </c>
      <c r="BC51" s="66"/>
      <c r="BE51" s="122">
        <v>41</v>
      </c>
      <c r="BF51" s="122"/>
    </row>
    <row r="52" spans="1:58" ht="12.75">
      <c r="A52" s="38">
        <v>42</v>
      </c>
      <c r="B52" s="39">
        <f t="shared" si="20"/>
        <v>0</v>
      </c>
      <c r="C52" s="40"/>
      <c r="D52" s="41"/>
      <c r="E52" s="42"/>
      <c r="F52" s="42" t="s">
        <v>0</v>
      </c>
      <c r="G52" s="42" t="s">
        <v>0</v>
      </c>
      <c r="H52" s="43"/>
      <c r="I52" s="44" t="str">
        <f t="shared" si="39"/>
        <v xml:space="preserve"> </v>
      </c>
      <c r="J52" s="45">
        <f t="shared" si="21"/>
        <v>0</v>
      </c>
      <c r="K52" s="46"/>
      <c r="L52" s="47" t="str">
        <f t="shared" si="38"/>
        <v xml:space="preserve"> </v>
      </c>
      <c r="M52" s="48">
        <f t="shared" si="22"/>
        <v>0</v>
      </c>
      <c r="N52" s="49"/>
      <c r="O52" s="50" t="str">
        <f t="shared" si="23"/>
        <v xml:space="preserve"> </v>
      </c>
      <c r="P52" s="51">
        <f t="shared" si="24"/>
        <v>0</v>
      </c>
      <c r="Q52" s="52"/>
      <c r="R52" s="53" t="str">
        <f t="shared" si="25"/>
        <v xml:space="preserve"> </v>
      </c>
      <c r="S52" s="54">
        <f t="shared" si="26"/>
        <v>0</v>
      </c>
      <c r="T52" s="55"/>
      <c r="U52" s="56" t="str">
        <f t="shared" si="27"/>
        <v xml:space="preserve"> </v>
      </c>
      <c r="V52" s="57">
        <f t="shared" si="28"/>
        <v>0</v>
      </c>
      <c r="W52" s="58"/>
      <c r="X52" s="59" t="str">
        <f t="shared" si="29"/>
        <v xml:space="preserve"> </v>
      </c>
      <c r="Y52" s="60">
        <f t="shared" si="30"/>
        <v>0</v>
      </c>
      <c r="Z52" s="61"/>
      <c r="AA52" s="62" t="str">
        <f t="shared" si="31"/>
        <v xml:space="preserve"> </v>
      </c>
      <c r="AB52" s="63">
        <f t="shared" si="32"/>
        <v>0</v>
      </c>
      <c r="AC52" s="121"/>
      <c r="AD52" s="122" t="str">
        <f t="shared" si="33"/>
        <v xml:space="preserve"> </v>
      </c>
      <c r="AE52" s="123">
        <f t="shared" si="34"/>
        <v>0</v>
      </c>
      <c r="AF52" s="39">
        <f t="shared" si="35"/>
        <v>0</v>
      </c>
      <c r="AG52" s="64">
        <f t="shared" si="36"/>
        <v>42</v>
      </c>
      <c r="AH52" s="39">
        <f t="shared" si="37"/>
        <v>0</v>
      </c>
      <c r="AJ52" s="44">
        <v>42</v>
      </c>
      <c r="AK52" s="44"/>
      <c r="AM52" s="47">
        <v>42</v>
      </c>
      <c r="AN52" s="47"/>
      <c r="AP52" s="65">
        <v>42</v>
      </c>
      <c r="AQ52" s="65"/>
      <c r="AS52" s="53">
        <v>42</v>
      </c>
      <c r="AT52" s="53"/>
      <c r="AV52" s="56">
        <v>42</v>
      </c>
      <c r="AW52" s="56"/>
      <c r="AY52" s="59">
        <v>42</v>
      </c>
      <c r="AZ52" s="59"/>
      <c r="BB52" s="66">
        <v>42</v>
      </c>
      <c r="BC52" s="66"/>
      <c r="BE52" s="122">
        <v>42</v>
      </c>
      <c r="BF52" s="122"/>
    </row>
    <row r="53" spans="1:58" ht="12.75">
      <c r="A53" s="38">
        <v>43</v>
      </c>
      <c r="B53" s="39">
        <f t="shared" si="20"/>
        <v>0</v>
      </c>
      <c r="C53" s="40"/>
      <c r="D53" s="41"/>
      <c r="E53" s="42"/>
      <c r="F53" s="42" t="s">
        <v>0</v>
      </c>
      <c r="G53" s="42" t="s">
        <v>0</v>
      </c>
      <c r="H53" s="43"/>
      <c r="I53" s="44" t="str">
        <f t="shared" si="39"/>
        <v xml:space="preserve"> </v>
      </c>
      <c r="J53" s="45">
        <f t="shared" si="21"/>
        <v>0</v>
      </c>
      <c r="K53" s="46"/>
      <c r="L53" s="47" t="str">
        <f t="shared" si="38"/>
        <v xml:space="preserve"> </v>
      </c>
      <c r="M53" s="48">
        <f t="shared" si="22"/>
        <v>0</v>
      </c>
      <c r="N53" s="49"/>
      <c r="O53" s="50" t="str">
        <f t="shared" si="23"/>
        <v xml:space="preserve"> </v>
      </c>
      <c r="P53" s="51">
        <f t="shared" si="24"/>
        <v>0</v>
      </c>
      <c r="Q53" s="52"/>
      <c r="R53" s="53" t="str">
        <f t="shared" si="25"/>
        <v xml:space="preserve"> </v>
      </c>
      <c r="S53" s="54">
        <f t="shared" si="26"/>
        <v>0</v>
      </c>
      <c r="T53" s="55"/>
      <c r="U53" s="56" t="str">
        <f t="shared" si="27"/>
        <v xml:space="preserve"> </v>
      </c>
      <c r="V53" s="57">
        <f t="shared" si="28"/>
        <v>0</v>
      </c>
      <c r="W53" s="58"/>
      <c r="X53" s="59" t="str">
        <f t="shared" si="29"/>
        <v xml:space="preserve"> </v>
      </c>
      <c r="Y53" s="60">
        <f t="shared" si="30"/>
        <v>0</v>
      </c>
      <c r="Z53" s="61"/>
      <c r="AA53" s="62" t="str">
        <f t="shared" si="31"/>
        <v xml:space="preserve"> </v>
      </c>
      <c r="AB53" s="63">
        <f t="shared" si="32"/>
        <v>0</v>
      </c>
      <c r="AC53" s="121"/>
      <c r="AD53" s="122" t="str">
        <f t="shared" si="33"/>
        <v xml:space="preserve"> </v>
      </c>
      <c r="AE53" s="123">
        <f t="shared" si="34"/>
        <v>0</v>
      </c>
      <c r="AF53" s="39">
        <f t="shared" si="35"/>
        <v>0</v>
      </c>
      <c r="AG53" s="64">
        <f t="shared" si="36"/>
        <v>43</v>
      </c>
      <c r="AH53" s="39">
        <f t="shared" si="37"/>
        <v>0</v>
      </c>
      <c r="AJ53" s="44">
        <v>43</v>
      </c>
      <c r="AK53" s="44"/>
      <c r="AM53" s="47">
        <v>43</v>
      </c>
      <c r="AN53" s="47"/>
      <c r="AP53" s="65">
        <v>43</v>
      </c>
      <c r="AQ53" s="65"/>
      <c r="AS53" s="53">
        <v>43</v>
      </c>
      <c r="AT53" s="53"/>
      <c r="AV53" s="56">
        <v>43</v>
      </c>
      <c r="AW53" s="56"/>
      <c r="AY53" s="59">
        <v>43</v>
      </c>
      <c r="AZ53" s="59"/>
      <c r="BB53" s="66">
        <v>43</v>
      </c>
      <c r="BC53" s="66"/>
      <c r="BE53" s="122">
        <v>43</v>
      </c>
      <c r="BF53" s="122"/>
    </row>
    <row r="54" spans="1:58" ht="12.75">
      <c r="A54" s="38">
        <v>44</v>
      </c>
      <c r="B54" s="39">
        <f t="shared" si="20"/>
        <v>0</v>
      </c>
      <c r="C54" s="40"/>
      <c r="D54" s="41" t="s">
        <v>0</v>
      </c>
      <c r="E54" s="42"/>
      <c r="F54" s="42" t="s">
        <v>0</v>
      </c>
      <c r="G54" s="42" t="s">
        <v>0</v>
      </c>
      <c r="H54" s="43"/>
      <c r="I54" s="44" t="str">
        <f t="shared" si="39"/>
        <v xml:space="preserve"> </v>
      </c>
      <c r="J54" s="45">
        <f t="shared" si="21"/>
        <v>0</v>
      </c>
      <c r="K54" s="46"/>
      <c r="L54" s="47" t="str">
        <f t="shared" si="38"/>
        <v xml:space="preserve"> </v>
      </c>
      <c r="M54" s="48">
        <f t="shared" si="22"/>
        <v>0</v>
      </c>
      <c r="N54" s="49"/>
      <c r="O54" s="50" t="str">
        <f t="shared" si="23"/>
        <v xml:space="preserve"> </v>
      </c>
      <c r="P54" s="51">
        <f t="shared" si="24"/>
        <v>0</v>
      </c>
      <c r="Q54" s="52"/>
      <c r="R54" s="53" t="str">
        <f t="shared" si="25"/>
        <v xml:space="preserve"> </v>
      </c>
      <c r="S54" s="54">
        <f t="shared" si="26"/>
        <v>0</v>
      </c>
      <c r="T54" s="55"/>
      <c r="U54" s="56" t="str">
        <f t="shared" si="27"/>
        <v xml:space="preserve"> </v>
      </c>
      <c r="V54" s="57">
        <f t="shared" si="28"/>
        <v>0</v>
      </c>
      <c r="W54" s="58"/>
      <c r="X54" s="59" t="str">
        <f t="shared" si="29"/>
        <v xml:space="preserve"> </v>
      </c>
      <c r="Y54" s="60">
        <f t="shared" si="30"/>
        <v>0</v>
      </c>
      <c r="Z54" s="61"/>
      <c r="AA54" s="62" t="str">
        <f t="shared" si="31"/>
        <v xml:space="preserve"> </v>
      </c>
      <c r="AB54" s="63">
        <f t="shared" si="32"/>
        <v>0</v>
      </c>
      <c r="AC54" s="121"/>
      <c r="AD54" s="122" t="str">
        <f t="shared" si="33"/>
        <v xml:space="preserve"> </v>
      </c>
      <c r="AE54" s="123">
        <f t="shared" si="34"/>
        <v>0</v>
      </c>
      <c r="AF54" s="39">
        <f t="shared" si="35"/>
        <v>0</v>
      </c>
      <c r="AG54" s="64">
        <f t="shared" si="36"/>
        <v>44</v>
      </c>
      <c r="AH54" s="39">
        <f t="shared" si="37"/>
        <v>0</v>
      </c>
      <c r="AJ54" s="44">
        <v>44</v>
      </c>
      <c r="AK54" s="44"/>
      <c r="AM54" s="47">
        <v>44</v>
      </c>
      <c r="AN54" s="47"/>
      <c r="AP54" s="65">
        <v>44</v>
      </c>
      <c r="AQ54" s="65"/>
      <c r="AS54" s="53">
        <v>44</v>
      </c>
      <c r="AT54" s="53"/>
      <c r="AV54" s="56">
        <v>44</v>
      </c>
      <c r="AW54" s="56"/>
      <c r="AY54" s="59">
        <v>44</v>
      </c>
      <c r="AZ54" s="59"/>
      <c r="BB54" s="66">
        <v>44</v>
      </c>
      <c r="BC54" s="66"/>
      <c r="BE54" s="122">
        <v>44</v>
      </c>
      <c r="BF54" s="122"/>
    </row>
    <row r="55" spans="1:58" ht="12.75">
      <c r="A55" s="38">
        <v>45</v>
      </c>
      <c r="B55" s="39">
        <f t="shared" si="20"/>
        <v>0</v>
      </c>
      <c r="C55" s="40"/>
      <c r="D55" s="41" t="s">
        <v>0</v>
      </c>
      <c r="E55" s="42"/>
      <c r="F55" s="42" t="s">
        <v>0</v>
      </c>
      <c r="G55" s="42" t="s">
        <v>0</v>
      </c>
      <c r="H55" s="43"/>
      <c r="I55" s="44" t="str">
        <f t="shared" si="39"/>
        <v xml:space="preserve"> </v>
      </c>
      <c r="J55" s="45">
        <f t="shared" si="21"/>
        <v>0</v>
      </c>
      <c r="K55" s="46"/>
      <c r="L55" s="47" t="str">
        <f t="shared" si="38"/>
        <v xml:space="preserve"> </v>
      </c>
      <c r="M55" s="48">
        <f t="shared" si="22"/>
        <v>0</v>
      </c>
      <c r="N55" s="49"/>
      <c r="O55" s="50" t="str">
        <f t="shared" si="23"/>
        <v xml:space="preserve"> </v>
      </c>
      <c r="P55" s="51">
        <f t="shared" si="24"/>
        <v>0</v>
      </c>
      <c r="Q55" s="52"/>
      <c r="R55" s="53" t="str">
        <f t="shared" si="25"/>
        <v xml:space="preserve"> </v>
      </c>
      <c r="S55" s="54">
        <f t="shared" si="26"/>
        <v>0</v>
      </c>
      <c r="T55" s="55"/>
      <c r="U55" s="56" t="str">
        <f t="shared" si="27"/>
        <v xml:space="preserve"> </v>
      </c>
      <c r="V55" s="57">
        <f t="shared" si="28"/>
        <v>0</v>
      </c>
      <c r="W55" s="58"/>
      <c r="X55" s="59" t="str">
        <f t="shared" si="29"/>
        <v xml:space="preserve"> </v>
      </c>
      <c r="Y55" s="60">
        <f t="shared" si="30"/>
        <v>0</v>
      </c>
      <c r="Z55" s="61"/>
      <c r="AA55" s="62" t="str">
        <f t="shared" si="31"/>
        <v xml:space="preserve"> </v>
      </c>
      <c r="AB55" s="63">
        <f t="shared" si="32"/>
        <v>0</v>
      </c>
      <c r="AC55" s="121"/>
      <c r="AD55" s="122" t="str">
        <f t="shared" si="33"/>
        <v xml:space="preserve"> </v>
      </c>
      <c r="AE55" s="123">
        <f t="shared" si="34"/>
        <v>0</v>
      </c>
      <c r="AF55" s="39">
        <f t="shared" si="35"/>
        <v>0</v>
      </c>
      <c r="AG55" s="64">
        <f t="shared" si="36"/>
        <v>45</v>
      </c>
      <c r="AH55" s="39">
        <f t="shared" si="37"/>
        <v>0</v>
      </c>
      <c r="AJ55" s="44">
        <v>45</v>
      </c>
      <c r="AK55" s="44"/>
      <c r="AM55" s="47">
        <v>45</v>
      </c>
      <c r="AN55" s="47"/>
      <c r="AP55" s="65">
        <v>45</v>
      </c>
      <c r="AQ55" s="65"/>
      <c r="AS55" s="53">
        <v>45</v>
      </c>
      <c r="AT55" s="53"/>
      <c r="AV55" s="56">
        <v>45</v>
      </c>
      <c r="AW55" s="56"/>
      <c r="AY55" s="59">
        <v>45</v>
      </c>
      <c r="AZ55" s="59"/>
      <c r="BB55" s="66">
        <v>45</v>
      </c>
      <c r="BC55" s="66"/>
      <c r="BE55" s="122">
        <v>45</v>
      </c>
      <c r="BF55" s="122"/>
    </row>
    <row r="56" spans="1:58" ht="12.75">
      <c r="A56" s="38">
        <v>46</v>
      </c>
      <c r="B56" s="39">
        <f t="shared" si="20"/>
        <v>0</v>
      </c>
      <c r="C56" s="40"/>
      <c r="D56" s="41" t="s">
        <v>0</v>
      </c>
      <c r="E56" s="42"/>
      <c r="F56" s="42" t="s">
        <v>0</v>
      </c>
      <c r="G56" s="42" t="s">
        <v>0</v>
      </c>
      <c r="H56" s="43"/>
      <c r="I56" s="44" t="str">
        <f t="shared" si="39"/>
        <v xml:space="preserve"> </v>
      </c>
      <c r="J56" s="45">
        <f t="shared" si="21"/>
        <v>0</v>
      </c>
      <c r="K56" s="46"/>
      <c r="L56" s="47" t="str">
        <f t="shared" si="38"/>
        <v xml:space="preserve"> </v>
      </c>
      <c r="M56" s="48">
        <f t="shared" si="22"/>
        <v>0</v>
      </c>
      <c r="N56" s="49"/>
      <c r="O56" s="50" t="str">
        <f t="shared" si="23"/>
        <v xml:space="preserve"> </v>
      </c>
      <c r="P56" s="51">
        <f t="shared" si="24"/>
        <v>0</v>
      </c>
      <c r="Q56" s="52"/>
      <c r="R56" s="53" t="str">
        <f t="shared" si="25"/>
        <v xml:space="preserve"> </v>
      </c>
      <c r="S56" s="54">
        <f t="shared" si="26"/>
        <v>0</v>
      </c>
      <c r="T56" s="55"/>
      <c r="U56" s="56" t="str">
        <f t="shared" si="27"/>
        <v xml:space="preserve"> </v>
      </c>
      <c r="V56" s="57">
        <f t="shared" si="28"/>
        <v>0</v>
      </c>
      <c r="W56" s="58"/>
      <c r="X56" s="59" t="str">
        <f t="shared" si="29"/>
        <v xml:space="preserve"> </v>
      </c>
      <c r="Y56" s="60">
        <f t="shared" si="30"/>
        <v>0</v>
      </c>
      <c r="Z56" s="61"/>
      <c r="AA56" s="62" t="str">
        <f t="shared" si="31"/>
        <v xml:space="preserve"> </v>
      </c>
      <c r="AB56" s="63">
        <f t="shared" si="32"/>
        <v>0</v>
      </c>
      <c r="AC56" s="121"/>
      <c r="AD56" s="122" t="str">
        <f t="shared" si="33"/>
        <v xml:space="preserve"> </v>
      </c>
      <c r="AE56" s="123">
        <f t="shared" si="34"/>
        <v>0</v>
      </c>
      <c r="AF56" s="39">
        <f t="shared" si="35"/>
        <v>0</v>
      </c>
      <c r="AG56" s="64">
        <f t="shared" si="36"/>
        <v>46</v>
      </c>
      <c r="AH56" s="39">
        <f t="shared" si="37"/>
        <v>0</v>
      </c>
      <c r="AJ56" s="44">
        <v>46</v>
      </c>
      <c r="AK56" s="44"/>
      <c r="AM56" s="47">
        <v>46</v>
      </c>
      <c r="AN56" s="47"/>
      <c r="AP56" s="65">
        <v>46</v>
      </c>
      <c r="AQ56" s="65"/>
      <c r="AS56" s="53">
        <v>46</v>
      </c>
      <c r="AT56" s="53"/>
      <c r="AV56" s="56">
        <v>46</v>
      </c>
      <c r="AW56" s="56"/>
      <c r="AY56" s="59">
        <v>46</v>
      </c>
      <c r="AZ56" s="59"/>
      <c r="BB56" s="66">
        <v>46</v>
      </c>
      <c r="BC56" s="66"/>
      <c r="BE56" s="122">
        <v>46</v>
      </c>
      <c r="BF56" s="122"/>
    </row>
    <row r="57" spans="1:58" ht="12.75">
      <c r="A57" s="38">
        <v>47</v>
      </c>
      <c r="B57" s="39">
        <f t="shared" si="20"/>
        <v>0</v>
      </c>
      <c r="C57" s="40"/>
      <c r="D57" s="41" t="s">
        <v>0</v>
      </c>
      <c r="E57" s="42"/>
      <c r="F57" s="42" t="s">
        <v>0</v>
      </c>
      <c r="G57" s="42" t="s">
        <v>0</v>
      </c>
      <c r="H57" s="43"/>
      <c r="I57" s="44" t="str">
        <f t="shared" si="39"/>
        <v xml:space="preserve"> </v>
      </c>
      <c r="J57" s="45">
        <f t="shared" si="21"/>
        <v>0</v>
      </c>
      <c r="K57" s="46"/>
      <c r="L57" s="47" t="str">
        <f t="shared" si="38"/>
        <v xml:space="preserve"> </v>
      </c>
      <c r="M57" s="48">
        <f t="shared" si="22"/>
        <v>0</v>
      </c>
      <c r="N57" s="49"/>
      <c r="O57" s="50" t="str">
        <f t="shared" si="23"/>
        <v xml:space="preserve"> </v>
      </c>
      <c r="P57" s="51">
        <f t="shared" si="24"/>
        <v>0</v>
      </c>
      <c r="Q57" s="52"/>
      <c r="R57" s="53" t="str">
        <f t="shared" si="25"/>
        <v xml:space="preserve"> </v>
      </c>
      <c r="S57" s="54">
        <f t="shared" si="26"/>
        <v>0</v>
      </c>
      <c r="T57" s="55"/>
      <c r="U57" s="56" t="str">
        <f t="shared" si="27"/>
        <v xml:space="preserve"> </v>
      </c>
      <c r="V57" s="57">
        <f t="shared" si="28"/>
        <v>0</v>
      </c>
      <c r="W57" s="58"/>
      <c r="X57" s="59" t="str">
        <f t="shared" si="29"/>
        <v xml:space="preserve"> </v>
      </c>
      <c r="Y57" s="60">
        <f t="shared" si="30"/>
        <v>0</v>
      </c>
      <c r="Z57" s="61"/>
      <c r="AA57" s="62" t="str">
        <f t="shared" si="31"/>
        <v xml:space="preserve"> </v>
      </c>
      <c r="AB57" s="63">
        <f t="shared" si="32"/>
        <v>0</v>
      </c>
      <c r="AC57" s="121"/>
      <c r="AD57" s="122" t="str">
        <f t="shared" si="33"/>
        <v xml:space="preserve"> </v>
      </c>
      <c r="AE57" s="123">
        <f t="shared" si="34"/>
        <v>0</v>
      </c>
      <c r="AF57" s="39">
        <f t="shared" si="35"/>
        <v>0</v>
      </c>
      <c r="AG57" s="64">
        <f t="shared" si="36"/>
        <v>47</v>
      </c>
      <c r="AH57" s="39">
        <f t="shared" si="37"/>
        <v>0</v>
      </c>
      <c r="AJ57" s="44">
        <v>47</v>
      </c>
      <c r="AK57" s="44"/>
      <c r="AM57" s="47">
        <v>47</v>
      </c>
      <c r="AN57" s="47"/>
      <c r="AP57" s="65">
        <v>47</v>
      </c>
      <c r="AQ57" s="65"/>
      <c r="AS57" s="53">
        <v>47</v>
      </c>
      <c r="AT57" s="53"/>
      <c r="AV57" s="56">
        <v>47</v>
      </c>
      <c r="AW57" s="56"/>
      <c r="AY57" s="59">
        <v>47</v>
      </c>
      <c r="AZ57" s="59"/>
      <c r="BB57" s="66">
        <v>47</v>
      </c>
      <c r="BC57" s="66"/>
      <c r="BE57" s="122">
        <v>47</v>
      </c>
      <c r="BF57" s="122"/>
    </row>
    <row r="58" spans="1:58" ht="12.75">
      <c r="A58" s="38">
        <v>48</v>
      </c>
      <c r="B58" s="39">
        <f t="shared" si="20"/>
        <v>0</v>
      </c>
      <c r="C58" s="40"/>
      <c r="D58" s="41" t="s">
        <v>0</v>
      </c>
      <c r="E58" s="42"/>
      <c r="F58" s="42" t="s">
        <v>0</v>
      </c>
      <c r="G58" s="42" t="s">
        <v>0</v>
      </c>
      <c r="H58" s="43"/>
      <c r="I58" s="44" t="str">
        <f t="shared" si="39"/>
        <v xml:space="preserve"> </v>
      </c>
      <c r="J58" s="45">
        <f t="shared" si="21"/>
        <v>0</v>
      </c>
      <c r="K58" s="46"/>
      <c r="L58" s="47" t="str">
        <f t="shared" si="38"/>
        <v xml:space="preserve"> </v>
      </c>
      <c r="M58" s="48">
        <f t="shared" si="22"/>
        <v>0</v>
      </c>
      <c r="N58" s="49"/>
      <c r="O58" s="50" t="str">
        <f t="shared" si="23"/>
        <v xml:space="preserve"> </v>
      </c>
      <c r="P58" s="51">
        <f t="shared" si="24"/>
        <v>0</v>
      </c>
      <c r="Q58" s="52"/>
      <c r="R58" s="53" t="str">
        <f t="shared" si="25"/>
        <v xml:space="preserve"> </v>
      </c>
      <c r="S58" s="54">
        <f t="shared" si="26"/>
        <v>0</v>
      </c>
      <c r="T58" s="55"/>
      <c r="U58" s="56" t="str">
        <f t="shared" si="27"/>
        <v xml:space="preserve"> </v>
      </c>
      <c r="V58" s="57">
        <f t="shared" si="28"/>
        <v>0</v>
      </c>
      <c r="W58" s="58"/>
      <c r="X58" s="59" t="str">
        <f t="shared" si="29"/>
        <v xml:space="preserve"> </v>
      </c>
      <c r="Y58" s="60">
        <f t="shared" si="30"/>
        <v>0</v>
      </c>
      <c r="Z58" s="61"/>
      <c r="AA58" s="62" t="str">
        <f t="shared" si="31"/>
        <v xml:space="preserve"> </v>
      </c>
      <c r="AB58" s="63">
        <f t="shared" si="32"/>
        <v>0</v>
      </c>
      <c r="AC58" s="121"/>
      <c r="AD58" s="122" t="str">
        <f t="shared" si="33"/>
        <v xml:space="preserve"> </v>
      </c>
      <c r="AE58" s="123">
        <f t="shared" si="34"/>
        <v>0</v>
      </c>
      <c r="AF58" s="39">
        <f t="shared" si="35"/>
        <v>0</v>
      </c>
      <c r="AG58" s="64">
        <f t="shared" si="36"/>
        <v>48</v>
      </c>
      <c r="AH58" s="39">
        <f t="shared" si="37"/>
        <v>0</v>
      </c>
      <c r="AJ58" s="44">
        <v>48</v>
      </c>
      <c r="AK58" s="44"/>
      <c r="AM58" s="47">
        <v>48</v>
      </c>
      <c r="AN58" s="47"/>
      <c r="AP58" s="65">
        <v>48</v>
      </c>
      <c r="AQ58" s="65"/>
      <c r="AS58" s="53">
        <v>48</v>
      </c>
      <c r="AT58" s="53"/>
      <c r="AV58" s="56">
        <v>48</v>
      </c>
      <c r="AW58" s="56"/>
      <c r="AY58" s="59">
        <v>48</v>
      </c>
      <c r="AZ58" s="59"/>
      <c r="BB58" s="66">
        <v>48</v>
      </c>
      <c r="BC58" s="66"/>
      <c r="BE58" s="122">
        <v>48</v>
      </c>
      <c r="BF58" s="122"/>
    </row>
    <row r="59" spans="1:58" ht="12.75">
      <c r="A59" s="38">
        <v>49</v>
      </c>
      <c r="B59" s="39">
        <f t="shared" si="20"/>
        <v>0</v>
      </c>
      <c r="C59" s="40"/>
      <c r="D59" s="41" t="s">
        <v>0</v>
      </c>
      <c r="E59" s="42"/>
      <c r="F59" s="42" t="s">
        <v>0</v>
      </c>
      <c r="G59" s="42" t="s">
        <v>0</v>
      </c>
      <c r="H59" s="43"/>
      <c r="I59" s="44" t="str">
        <f t="shared" si="39"/>
        <v xml:space="preserve"> </v>
      </c>
      <c r="J59" s="45">
        <f t="shared" si="21"/>
        <v>0</v>
      </c>
      <c r="K59" s="46"/>
      <c r="L59" s="47" t="str">
        <f t="shared" si="38"/>
        <v xml:space="preserve"> </v>
      </c>
      <c r="M59" s="48">
        <f t="shared" si="22"/>
        <v>0</v>
      </c>
      <c r="N59" s="49"/>
      <c r="O59" s="50" t="str">
        <f t="shared" si="23"/>
        <v xml:space="preserve"> </v>
      </c>
      <c r="P59" s="51">
        <f t="shared" si="24"/>
        <v>0</v>
      </c>
      <c r="Q59" s="52"/>
      <c r="R59" s="53" t="str">
        <f t="shared" si="25"/>
        <v xml:space="preserve"> </v>
      </c>
      <c r="S59" s="54">
        <f t="shared" si="26"/>
        <v>0</v>
      </c>
      <c r="T59" s="55"/>
      <c r="U59" s="56" t="str">
        <f t="shared" si="27"/>
        <v xml:space="preserve"> </v>
      </c>
      <c r="V59" s="57">
        <f t="shared" si="28"/>
        <v>0</v>
      </c>
      <c r="W59" s="58"/>
      <c r="X59" s="59" t="str">
        <f t="shared" si="29"/>
        <v xml:space="preserve"> </v>
      </c>
      <c r="Y59" s="60">
        <f t="shared" si="30"/>
        <v>0</v>
      </c>
      <c r="Z59" s="61"/>
      <c r="AA59" s="62" t="str">
        <f t="shared" si="31"/>
        <v xml:space="preserve"> </v>
      </c>
      <c r="AB59" s="63">
        <f t="shared" si="32"/>
        <v>0</v>
      </c>
      <c r="AC59" s="121"/>
      <c r="AD59" s="122" t="str">
        <f t="shared" si="33"/>
        <v xml:space="preserve"> </v>
      </c>
      <c r="AE59" s="123">
        <f t="shared" si="34"/>
        <v>0</v>
      </c>
      <c r="AF59" s="39">
        <f t="shared" si="35"/>
        <v>0</v>
      </c>
      <c r="AG59" s="64">
        <f t="shared" si="36"/>
        <v>49</v>
      </c>
      <c r="AH59" s="39">
        <f t="shared" si="37"/>
        <v>0</v>
      </c>
      <c r="AJ59" s="44">
        <v>49</v>
      </c>
      <c r="AK59" s="44"/>
      <c r="AM59" s="47">
        <v>49</v>
      </c>
      <c r="AN59" s="47"/>
      <c r="AP59" s="65">
        <v>49</v>
      </c>
      <c r="AQ59" s="65"/>
      <c r="AS59" s="53">
        <v>49</v>
      </c>
      <c r="AT59" s="53"/>
      <c r="AV59" s="56">
        <v>49</v>
      </c>
      <c r="AW59" s="56"/>
      <c r="AY59" s="59">
        <v>49</v>
      </c>
      <c r="AZ59" s="59"/>
      <c r="BB59" s="66">
        <v>49</v>
      </c>
      <c r="BC59" s="66"/>
      <c r="BE59" s="122">
        <v>49</v>
      </c>
      <c r="BF59" s="122"/>
    </row>
    <row r="60" spans="1:58" ht="12.75">
      <c r="A60" s="38">
        <v>50</v>
      </c>
      <c r="B60" s="39">
        <f t="shared" si="20"/>
        <v>0</v>
      </c>
      <c r="C60" s="40"/>
      <c r="D60" s="41" t="s">
        <v>0</v>
      </c>
      <c r="E60" s="42"/>
      <c r="F60" s="42" t="s">
        <v>0</v>
      </c>
      <c r="G60" s="42" t="s">
        <v>0</v>
      </c>
      <c r="H60" s="43"/>
      <c r="I60" s="44" t="str">
        <f t="shared" si="39"/>
        <v xml:space="preserve"> </v>
      </c>
      <c r="J60" s="45">
        <f t="shared" si="21"/>
        <v>0</v>
      </c>
      <c r="K60" s="46"/>
      <c r="L60" s="47" t="str">
        <f t="shared" si="38"/>
        <v xml:space="preserve"> </v>
      </c>
      <c r="M60" s="48">
        <f t="shared" si="22"/>
        <v>0</v>
      </c>
      <c r="N60" s="49"/>
      <c r="O60" s="50" t="str">
        <f t="shared" si="23"/>
        <v xml:space="preserve"> </v>
      </c>
      <c r="P60" s="51">
        <f t="shared" si="24"/>
        <v>0</v>
      </c>
      <c r="Q60" s="52"/>
      <c r="R60" s="53" t="str">
        <f t="shared" si="25"/>
        <v xml:space="preserve"> </v>
      </c>
      <c r="S60" s="54">
        <f t="shared" si="26"/>
        <v>0</v>
      </c>
      <c r="T60" s="55"/>
      <c r="U60" s="56" t="str">
        <f t="shared" si="27"/>
        <v xml:space="preserve"> </v>
      </c>
      <c r="V60" s="57">
        <f t="shared" si="28"/>
        <v>0</v>
      </c>
      <c r="W60" s="58"/>
      <c r="X60" s="59" t="str">
        <f t="shared" si="29"/>
        <v xml:space="preserve"> </v>
      </c>
      <c r="Y60" s="60">
        <f t="shared" si="30"/>
        <v>0</v>
      </c>
      <c r="Z60" s="61"/>
      <c r="AA60" s="62" t="str">
        <f t="shared" si="31"/>
        <v xml:space="preserve"> </v>
      </c>
      <c r="AB60" s="63">
        <f t="shared" si="32"/>
        <v>0</v>
      </c>
      <c r="AC60" s="121"/>
      <c r="AD60" s="122" t="str">
        <f t="shared" si="33"/>
        <v xml:space="preserve"> </v>
      </c>
      <c r="AE60" s="123">
        <f t="shared" si="34"/>
        <v>0</v>
      </c>
      <c r="AF60" s="39">
        <f t="shared" si="35"/>
        <v>0</v>
      </c>
      <c r="AG60" s="64">
        <f t="shared" si="36"/>
        <v>50</v>
      </c>
      <c r="AH60" s="39">
        <f t="shared" si="37"/>
        <v>0</v>
      </c>
      <c r="AJ60" s="44">
        <v>50</v>
      </c>
      <c r="AK60" s="44"/>
      <c r="AM60" s="47">
        <v>50</v>
      </c>
      <c r="AN60" s="47"/>
      <c r="AP60" s="65">
        <v>50</v>
      </c>
      <c r="AQ60" s="65"/>
      <c r="AS60" s="53">
        <v>50</v>
      </c>
      <c r="AT60" s="53"/>
      <c r="AV60" s="56">
        <v>50</v>
      </c>
      <c r="AW60" s="56"/>
      <c r="AY60" s="59">
        <v>50</v>
      </c>
      <c r="AZ60" s="59"/>
      <c r="BB60" s="66">
        <v>50</v>
      </c>
      <c r="BC60" s="66"/>
      <c r="BE60" s="122">
        <v>50</v>
      </c>
      <c r="BF60" s="122"/>
    </row>
    <row r="61" spans="1:58" ht="12.75">
      <c r="A61" s="38">
        <v>51</v>
      </c>
      <c r="B61" s="39">
        <f t="shared" si="20"/>
        <v>0</v>
      </c>
      <c r="C61" s="40"/>
      <c r="D61" s="41" t="s">
        <v>0</v>
      </c>
      <c r="E61" s="42"/>
      <c r="F61" s="42" t="s">
        <v>0</v>
      </c>
      <c r="G61" s="42" t="s">
        <v>0</v>
      </c>
      <c r="H61" s="43"/>
      <c r="I61" s="44" t="str">
        <f t="shared" si="39"/>
        <v xml:space="preserve"> </v>
      </c>
      <c r="J61" s="45">
        <f t="shared" si="21"/>
        <v>0</v>
      </c>
      <c r="K61" s="46"/>
      <c r="L61" s="47" t="str">
        <f t="shared" si="38"/>
        <v xml:space="preserve"> </v>
      </c>
      <c r="M61" s="48">
        <f t="shared" si="22"/>
        <v>0</v>
      </c>
      <c r="N61" s="49"/>
      <c r="O61" s="50" t="str">
        <f t="shared" si="23"/>
        <v xml:space="preserve"> </v>
      </c>
      <c r="P61" s="51">
        <f t="shared" si="24"/>
        <v>0</v>
      </c>
      <c r="Q61" s="52"/>
      <c r="R61" s="53" t="str">
        <f t="shared" si="25"/>
        <v xml:space="preserve"> </v>
      </c>
      <c r="S61" s="54">
        <f t="shared" si="26"/>
        <v>0</v>
      </c>
      <c r="T61" s="55"/>
      <c r="U61" s="56" t="str">
        <f t="shared" si="27"/>
        <v xml:space="preserve"> </v>
      </c>
      <c r="V61" s="57">
        <f t="shared" si="28"/>
        <v>0</v>
      </c>
      <c r="W61" s="58"/>
      <c r="X61" s="59" t="str">
        <f t="shared" si="29"/>
        <v xml:space="preserve"> </v>
      </c>
      <c r="Y61" s="60">
        <f t="shared" si="30"/>
        <v>0</v>
      </c>
      <c r="Z61" s="61"/>
      <c r="AA61" s="62" t="str">
        <f t="shared" si="31"/>
        <v xml:space="preserve"> </v>
      </c>
      <c r="AB61" s="63">
        <f t="shared" si="32"/>
        <v>0</v>
      </c>
      <c r="AC61" s="121"/>
      <c r="AD61" s="122" t="str">
        <f t="shared" si="33"/>
        <v xml:space="preserve"> </v>
      </c>
      <c r="AE61" s="123">
        <f t="shared" si="34"/>
        <v>0</v>
      </c>
      <c r="AF61" s="39">
        <f t="shared" si="35"/>
        <v>0</v>
      </c>
      <c r="AG61" s="64">
        <f t="shared" si="36"/>
        <v>51</v>
      </c>
      <c r="AH61" s="39">
        <f t="shared" si="37"/>
        <v>0</v>
      </c>
      <c r="AJ61" s="44">
        <v>51</v>
      </c>
      <c r="AK61" s="44"/>
      <c r="AM61" s="47">
        <v>51</v>
      </c>
      <c r="AN61" s="47"/>
      <c r="AP61" s="65">
        <v>51</v>
      </c>
      <c r="AQ61" s="65"/>
      <c r="AS61" s="53">
        <v>51</v>
      </c>
      <c r="AT61" s="53"/>
      <c r="AV61" s="56">
        <v>51</v>
      </c>
      <c r="AW61" s="56"/>
      <c r="AY61" s="59">
        <v>51</v>
      </c>
      <c r="AZ61" s="59"/>
      <c r="BB61" s="66">
        <v>51</v>
      </c>
      <c r="BC61" s="66"/>
      <c r="BE61" s="122">
        <v>51</v>
      </c>
      <c r="BF61" s="122"/>
    </row>
    <row r="62" spans="1:58" ht="12.75">
      <c r="A62" s="38">
        <v>52</v>
      </c>
      <c r="B62" s="39">
        <f t="shared" si="20"/>
        <v>0</v>
      </c>
      <c r="C62" s="40"/>
      <c r="D62" s="41" t="s">
        <v>0</v>
      </c>
      <c r="E62" s="42"/>
      <c r="F62" s="42" t="s">
        <v>0</v>
      </c>
      <c r="G62" s="42" t="s">
        <v>0</v>
      </c>
      <c r="H62" s="43"/>
      <c r="I62" s="44" t="str">
        <f t="shared" si="39"/>
        <v xml:space="preserve"> </v>
      </c>
      <c r="J62" s="45">
        <f t="shared" si="21"/>
        <v>0</v>
      </c>
      <c r="K62" s="46"/>
      <c r="L62" s="47" t="str">
        <f t="shared" si="38"/>
        <v xml:space="preserve"> </v>
      </c>
      <c r="M62" s="48">
        <f t="shared" si="22"/>
        <v>0</v>
      </c>
      <c r="N62" s="49"/>
      <c r="O62" s="50" t="str">
        <f t="shared" si="23"/>
        <v xml:space="preserve"> </v>
      </c>
      <c r="P62" s="51">
        <f t="shared" si="24"/>
        <v>0</v>
      </c>
      <c r="Q62" s="52"/>
      <c r="R62" s="53" t="str">
        <f t="shared" si="25"/>
        <v xml:space="preserve"> </v>
      </c>
      <c r="S62" s="54">
        <f t="shared" si="26"/>
        <v>0</v>
      </c>
      <c r="T62" s="55"/>
      <c r="U62" s="56" t="str">
        <f t="shared" si="27"/>
        <v xml:space="preserve"> </v>
      </c>
      <c r="V62" s="57">
        <f t="shared" si="28"/>
        <v>0</v>
      </c>
      <c r="W62" s="58"/>
      <c r="X62" s="59" t="str">
        <f t="shared" si="29"/>
        <v xml:space="preserve"> </v>
      </c>
      <c r="Y62" s="60">
        <f t="shared" si="30"/>
        <v>0</v>
      </c>
      <c r="Z62" s="61"/>
      <c r="AA62" s="62" t="str">
        <f t="shared" si="31"/>
        <v xml:space="preserve"> </v>
      </c>
      <c r="AB62" s="63">
        <f t="shared" si="32"/>
        <v>0</v>
      </c>
      <c r="AC62" s="121"/>
      <c r="AD62" s="122" t="str">
        <f t="shared" si="33"/>
        <v xml:space="preserve"> </v>
      </c>
      <c r="AE62" s="123">
        <f t="shared" si="34"/>
        <v>0</v>
      </c>
      <c r="AF62" s="39">
        <f t="shared" si="35"/>
        <v>0</v>
      </c>
      <c r="AG62" s="64">
        <f t="shared" si="36"/>
        <v>52</v>
      </c>
      <c r="AH62" s="39">
        <f t="shared" si="37"/>
        <v>0</v>
      </c>
      <c r="AJ62" s="44">
        <v>52</v>
      </c>
      <c r="AK62" s="44"/>
      <c r="AM62" s="47">
        <v>52</v>
      </c>
      <c r="AN62" s="47"/>
      <c r="AP62" s="65">
        <v>52</v>
      </c>
      <c r="AQ62" s="65"/>
      <c r="AS62" s="53">
        <v>52</v>
      </c>
      <c r="AT62" s="53"/>
      <c r="AV62" s="56">
        <v>52</v>
      </c>
      <c r="AW62" s="56"/>
      <c r="AY62" s="59">
        <v>52</v>
      </c>
      <c r="AZ62" s="59"/>
      <c r="BB62" s="66">
        <v>52</v>
      </c>
      <c r="BC62" s="66"/>
      <c r="BE62" s="122">
        <v>52</v>
      </c>
      <c r="BF62" s="122"/>
    </row>
    <row r="63" spans="1:58" ht="12.75">
      <c r="A63" s="38">
        <v>53</v>
      </c>
      <c r="B63" s="39">
        <f t="shared" si="20"/>
        <v>0</v>
      </c>
      <c r="C63" s="40"/>
      <c r="D63" s="41" t="s">
        <v>0</v>
      </c>
      <c r="E63" s="42"/>
      <c r="F63" s="42" t="s">
        <v>0</v>
      </c>
      <c r="G63" s="42" t="s">
        <v>0</v>
      </c>
      <c r="H63" s="43"/>
      <c r="I63" s="44" t="str">
        <f t="shared" si="39"/>
        <v xml:space="preserve"> </v>
      </c>
      <c r="J63" s="45">
        <f t="shared" si="21"/>
        <v>0</v>
      </c>
      <c r="K63" s="46"/>
      <c r="L63" s="47" t="str">
        <f t="shared" si="38"/>
        <v xml:space="preserve"> </v>
      </c>
      <c r="M63" s="48">
        <f t="shared" si="22"/>
        <v>0</v>
      </c>
      <c r="N63" s="49"/>
      <c r="O63" s="50" t="str">
        <f t="shared" si="23"/>
        <v xml:space="preserve"> </v>
      </c>
      <c r="P63" s="51">
        <f t="shared" si="24"/>
        <v>0</v>
      </c>
      <c r="Q63" s="52"/>
      <c r="R63" s="53" t="str">
        <f t="shared" si="25"/>
        <v xml:space="preserve"> </v>
      </c>
      <c r="S63" s="54">
        <f t="shared" si="26"/>
        <v>0</v>
      </c>
      <c r="T63" s="55"/>
      <c r="U63" s="56" t="str">
        <f t="shared" si="27"/>
        <v xml:space="preserve"> </v>
      </c>
      <c r="V63" s="57">
        <f t="shared" si="28"/>
        <v>0</v>
      </c>
      <c r="W63" s="58"/>
      <c r="X63" s="59" t="str">
        <f t="shared" si="29"/>
        <v xml:space="preserve"> </v>
      </c>
      <c r="Y63" s="60">
        <f t="shared" si="30"/>
        <v>0</v>
      </c>
      <c r="Z63" s="61"/>
      <c r="AA63" s="62" t="str">
        <f t="shared" si="31"/>
        <v xml:space="preserve"> </v>
      </c>
      <c r="AB63" s="63">
        <f t="shared" si="32"/>
        <v>0</v>
      </c>
      <c r="AC63" s="121"/>
      <c r="AD63" s="122" t="str">
        <f t="shared" si="33"/>
        <v xml:space="preserve"> </v>
      </c>
      <c r="AE63" s="123">
        <f t="shared" si="34"/>
        <v>0</v>
      </c>
      <c r="AF63" s="39">
        <f t="shared" si="35"/>
        <v>0</v>
      </c>
      <c r="AG63" s="64">
        <f t="shared" si="36"/>
        <v>53</v>
      </c>
      <c r="AH63" s="39">
        <f t="shared" si="37"/>
        <v>0</v>
      </c>
      <c r="AJ63" s="44">
        <v>53</v>
      </c>
      <c r="AK63" s="44"/>
      <c r="AM63" s="47">
        <v>53</v>
      </c>
      <c r="AN63" s="47"/>
      <c r="AP63" s="65">
        <v>53</v>
      </c>
      <c r="AQ63" s="65"/>
      <c r="AS63" s="53">
        <v>53</v>
      </c>
      <c r="AT63" s="53"/>
      <c r="AV63" s="56">
        <v>53</v>
      </c>
      <c r="AW63" s="56"/>
      <c r="AY63" s="59">
        <v>53</v>
      </c>
      <c r="AZ63" s="59"/>
      <c r="BB63" s="66">
        <v>53</v>
      </c>
      <c r="BC63" s="66"/>
      <c r="BE63" s="122">
        <v>53</v>
      </c>
      <c r="BF63" s="122"/>
    </row>
    <row r="64" spans="1:58" ht="12.75">
      <c r="A64" s="38">
        <v>54</v>
      </c>
      <c r="B64" s="39">
        <f t="shared" si="20"/>
        <v>0</v>
      </c>
      <c r="C64" s="40"/>
      <c r="D64" s="41" t="s">
        <v>0</v>
      </c>
      <c r="E64" s="42"/>
      <c r="F64" s="42" t="s">
        <v>0</v>
      </c>
      <c r="G64" s="42" t="s">
        <v>0</v>
      </c>
      <c r="H64" s="43"/>
      <c r="I64" s="44" t="str">
        <f t="shared" si="39"/>
        <v xml:space="preserve"> </v>
      </c>
      <c r="J64" s="45">
        <f t="shared" si="21"/>
        <v>0</v>
      </c>
      <c r="K64" s="46"/>
      <c r="L64" s="47" t="str">
        <f t="shared" si="38"/>
        <v xml:space="preserve"> </v>
      </c>
      <c r="M64" s="48">
        <f t="shared" si="22"/>
        <v>0</v>
      </c>
      <c r="N64" s="49"/>
      <c r="O64" s="50" t="str">
        <f t="shared" si="23"/>
        <v xml:space="preserve"> </v>
      </c>
      <c r="P64" s="51">
        <f t="shared" si="24"/>
        <v>0</v>
      </c>
      <c r="Q64" s="52"/>
      <c r="R64" s="53" t="str">
        <f t="shared" si="25"/>
        <v xml:space="preserve"> </v>
      </c>
      <c r="S64" s="54">
        <f t="shared" si="26"/>
        <v>0</v>
      </c>
      <c r="T64" s="55"/>
      <c r="U64" s="56" t="str">
        <f t="shared" si="27"/>
        <v xml:space="preserve"> </v>
      </c>
      <c r="V64" s="57">
        <f t="shared" si="28"/>
        <v>0</v>
      </c>
      <c r="W64" s="58"/>
      <c r="X64" s="59" t="str">
        <f t="shared" si="29"/>
        <v xml:space="preserve"> </v>
      </c>
      <c r="Y64" s="60">
        <f t="shared" si="30"/>
        <v>0</v>
      </c>
      <c r="Z64" s="61"/>
      <c r="AA64" s="62" t="str">
        <f t="shared" si="31"/>
        <v xml:space="preserve"> </v>
      </c>
      <c r="AB64" s="63">
        <f t="shared" si="32"/>
        <v>0</v>
      </c>
      <c r="AC64" s="121"/>
      <c r="AD64" s="122" t="str">
        <f t="shared" si="33"/>
        <v xml:space="preserve"> </v>
      </c>
      <c r="AE64" s="123">
        <f t="shared" si="34"/>
        <v>0</v>
      </c>
      <c r="AF64" s="39">
        <f t="shared" si="35"/>
        <v>0</v>
      </c>
      <c r="AG64" s="64">
        <f t="shared" si="36"/>
        <v>54</v>
      </c>
      <c r="AH64" s="39">
        <f t="shared" si="37"/>
        <v>0</v>
      </c>
      <c r="AJ64" s="44">
        <v>54</v>
      </c>
      <c r="AK64" s="44"/>
      <c r="AM64" s="47">
        <v>54</v>
      </c>
      <c r="AN64" s="47"/>
      <c r="AP64" s="65">
        <v>54</v>
      </c>
      <c r="AQ64" s="65"/>
      <c r="AS64" s="53">
        <v>54</v>
      </c>
      <c r="AT64" s="53"/>
      <c r="AV64" s="56">
        <v>54</v>
      </c>
      <c r="AW64" s="56"/>
      <c r="AY64" s="59">
        <v>54</v>
      </c>
      <c r="AZ64" s="59"/>
      <c r="BB64" s="66">
        <v>54</v>
      </c>
      <c r="BC64" s="66"/>
      <c r="BE64" s="122">
        <v>54</v>
      </c>
      <c r="BF64" s="122"/>
    </row>
    <row r="65" spans="1:58" ht="12.75">
      <c r="A65" s="38">
        <v>55</v>
      </c>
      <c r="B65" s="39">
        <f t="shared" si="20"/>
        <v>0</v>
      </c>
      <c r="C65" s="40"/>
      <c r="D65" s="41" t="s">
        <v>0</v>
      </c>
      <c r="E65" s="42"/>
      <c r="F65" s="42" t="s">
        <v>0</v>
      </c>
      <c r="G65" s="42" t="s">
        <v>0</v>
      </c>
      <c r="H65" s="43"/>
      <c r="I65" s="44" t="str">
        <f t="shared" si="39"/>
        <v xml:space="preserve"> </v>
      </c>
      <c r="J65" s="45">
        <f t="shared" si="21"/>
        <v>0</v>
      </c>
      <c r="K65" s="46"/>
      <c r="L65" s="47" t="str">
        <f t="shared" si="38"/>
        <v xml:space="preserve"> </v>
      </c>
      <c r="M65" s="48">
        <f t="shared" si="22"/>
        <v>0</v>
      </c>
      <c r="N65" s="49"/>
      <c r="O65" s="50" t="str">
        <f t="shared" si="23"/>
        <v xml:space="preserve"> </v>
      </c>
      <c r="P65" s="51">
        <f t="shared" si="24"/>
        <v>0</v>
      </c>
      <c r="Q65" s="52"/>
      <c r="R65" s="53" t="str">
        <f t="shared" si="25"/>
        <v xml:space="preserve"> </v>
      </c>
      <c r="S65" s="54">
        <f t="shared" si="26"/>
        <v>0</v>
      </c>
      <c r="T65" s="55"/>
      <c r="U65" s="56" t="str">
        <f t="shared" si="27"/>
        <v xml:space="preserve"> </v>
      </c>
      <c r="V65" s="57">
        <f t="shared" si="28"/>
        <v>0</v>
      </c>
      <c r="W65" s="58"/>
      <c r="X65" s="59" t="str">
        <f t="shared" si="29"/>
        <v xml:space="preserve"> </v>
      </c>
      <c r="Y65" s="60">
        <f t="shared" si="30"/>
        <v>0</v>
      </c>
      <c r="Z65" s="61"/>
      <c r="AA65" s="62" t="str">
        <f t="shared" si="31"/>
        <v xml:space="preserve"> </v>
      </c>
      <c r="AB65" s="63">
        <f t="shared" si="32"/>
        <v>0</v>
      </c>
      <c r="AC65" s="121"/>
      <c r="AD65" s="122" t="str">
        <f t="shared" si="33"/>
        <v xml:space="preserve"> </v>
      </c>
      <c r="AE65" s="123">
        <f t="shared" si="34"/>
        <v>0</v>
      </c>
      <c r="AF65" s="39">
        <f t="shared" si="35"/>
        <v>0</v>
      </c>
      <c r="AG65" s="64">
        <f t="shared" si="36"/>
        <v>55</v>
      </c>
      <c r="AH65" s="39">
        <f t="shared" si="37"/>
        <v>0</v>
      </c>
      <c r="AJ65" s="44">
        <v>55</v>
      </c>
      <c r="AK65" s="44"/>
      <c r="AM65" s="47">
        <v>55</v>
      </c>
      <c r="AN65" s="47"/>
      <c r="AP65" s="65">
        <v>55</v>
      </c>
      <c r="AQ65" s="65"/>
      <c r="AS65" s="53">
        <v>55</v>
      </c>
      <c r="AT65" s="53"/>
      <c r="AV65" s="56">
        <v>55</v>
      </c>
      <c r="AW65" s="56"/>
      <c r="AY65" s="59">
        <v>55</v>
      </c>
      <c r="AZ65" s="59"/>
      <c r="BB65" s="66">
        <v>55</v>
      </c>
      <c r="BC65" s="66"/>
      <c r="BE65" s="122">
        <v>55</v>
      </c>
      <c r="BF65" s="122"/>
    </row>
    <row r="66" spans="1:58" ht="12.75">
      <c r="A66" s="38">
        <v>56</v>
      </c>
      <c r="B66" s="39">
        <f t="shared" si="20"/>
        <v>0</v>
      </c>
      <c r="C66" s="40"/>
      <c r="D66" s="41" t="s">
        <v>0</v>
      </c>
      <c r="E66" s="42"/>
      <c r="F66" s="42" t="s">
        <v>0</v>
      </c>
      <c r="G66" s="42" t="s">
        <v>0</v>
      </c>
      <c r="H66" s="43"/>
      <c r="I66" s="44" t="str">
        <f t="shared" si="39"/>
        <v xml:space="preserve"> </v>
      </c>
      <c r="J66" s="45">
        <f t="shared" si="21"/>
        <v>0</v>
      </c>
      <c r="K66" s="46"/>
      <c r="L66" s="47" t="str">
        <f t="shared" si="38"/>
        <v xml:space="preserve"> </v>
      </c>
      <c r="M66" s="48">
        <f t="shared" si="22"/>
        <v>0</v>
      </c>
      <c r="N66" s="49"/>
      <c r="O66" s="50" t="str">
        <f t="shared" si="23"/>
        <v xml:space="preserve"> </v>
      </c>
      <c r="P66" s="51">
        <f t="shared" si="24"/>
        <v>0</v>
      </c>
      <c r="Q66" s="52"/>
      <c r="R66" s="53" t="str">
        <f t="shared" si="25"/>
        <v xml:space="preserve"> </v>
      </c>
      <c r="S66" s="54">
        <f t="shared" si="26"/>
        <v>0</v>
      </c>
      <c r="T66" s="55"/>
      <c r="U66" s="56" t="str">
        <f t="shared" si="27"/>
        <v xml:space="preserve"> </v>
      </c>
      <c r="V66" s="57">
        <f t="shared" si="28"/>
        <v>0</v>
      </c>
      <c r="W66" s="58"/>
      <c r="X66" s="59" t="str">
        <f t="shared" si="29"/>
        <v xml:space="preserve"> </v>
      </c>
      <c r="Y66" s="60">
        <f t="shared" si="30"/>
        <v>0</v>
      </c>
      <c r="Z66" s="61"/>
      <c r="AA66" s="62" t="str">
        <f t="shared" si="31"/>
        <v xml:space="preserve"> </v>
      </c>
      <c r="AB66" s="63">
        <f t="shared" si="32"/>
        <v>0</v>
      </c>
      <c r="AC66" s="121"/>
      <c r="AD66" s="122" t="str">
        <f t="shared" si="33"/>
        <v xml:space="preserve"> </v>
      </c>
      <c r="AE66" s="123">
        <f t="shared" si="34"/>
        <v>0</v>
      </c>
      <c r="AF66" s="39">
        <f t="shared" si="35"/>
        <v>0</v>
      </c>
      <c r="AG66" s="64">
        <f t="shared" si="36"/>
        <v>56</v>
      </c>
      <c r="AH66" s="39">
        <f t="shared" si="37"/>
        <v>0</v>
      </c>
      <c r="AJ66" s="44">
        <v>56</v>
      </c>
      <c r="AK66" s="44"/>
      <c r="AM66" s="47">
        <v>56</v>
      </c>
      <c r="AN66" s="47"/>
      <c r="AP66" s="65">
        <v>56</v>
      </c>
      <c r="AQ66" s="65"/>
      <c r="AS66" s="53">
        <v>56</v>
      </c>
      <c r="AT66" s="53"/>
      <c r="AV66" s="56">
        <v>56</v>
      </c>
      <c r="AW66" s="56"/>
      <c r="AY66" s="59">
        <v>56</v>
      </c>
      <c r="AZ66" s="59"/>
      <c r="BB66" s="66">
        <v>56</v>
      </c>
      <c r="BC66" s="66"/>
      <c r="BE66" s="122">
        <v>56</v>
      </c>
      <c r="BF66" s="122"/>
    </row>
    <row r="67" spans="1:58" ht="12.75">
      <c r="A67" s="38">
        <v>57</v>
      </c>
      <c r="B67" s="39">
        <f t="shared" si="20"/>
        <v>0</v>
      </c>
      <c r="C67" s="40"/>
      <c r="D67" s="41" t="s">
        <v>0</v>
      </c>
      <c r="E67" s="42"/>
      <c r="F67" s="42" t="s">
        <v>0</v>
      </c>
      <c r="G67" s="42" t="s">
        <v>0</v>
      </c>
      <c r="H67" s="43"/>
      <c r="I67" s="44" t="str">
        <f t="shared" si="39"/>
        <v xml:space="preserve"> </v>
      </c>
      <c r="J67" s="45">
        <f t="shared" si="21"/>
        <v>0</v>
      </c>
      <c r="K67" s="46"/>
      <c r="L67" s="47" t="str">
        <f t="shared" si="38"/>
        <v xml:space="preserve"> </v>
      </c>
      <c r="M67" s="48">
        <f t="shared" si="22"/>
        <v>0</v>
      </c>
      <c r="N67" s="49"/>
      <c r="O67" s="50" t="str">
        <f t="shared" si="23"/>
        <v xml:space="preserve"> </v>
      </c>
      <c r="P67" s="51">
        <f t="shared" si="24"/>
        <v>0</v>
      </c>
      <c r="Q67" s="52"/>
      <c r="R67" s="53" t="str">
        <f t="shared" si="25"/>
        <v xml:space="preserve"> </v>
      </c>
      <c r="S67" s="54">
        <f t="shared" si="26"/>
        <v>0</v>
      </c>
      <c r="T67" s="55"/>
      <c r="U67" s="56" t="str">
        <f t="shared" si="27"/>
        <v xml:space="preserve"> </v>
      </c>
      <c r="V67" s="57">
        <f t="shared" si="28"/>
        <v>0</v>
      </c>
      <c r="W67" s="58"/>
      <c r="X67" s="59" t="str">
        <f t="shared" si="29"/>
        <v xml:space="preserve"> </v>
      </c>
      <c r="Y67" s="60">
        <f t="shared" si="30"/>
        <v>0</v>
      </c>
      <c r="Z67" s="61"/>
      <c r="AA67" s="62" t="str">
        <f t="shared" si="31"/>
        <v xml:space="preserve"> </v>
      </c>
      <c r="AB67" s="63">
        <f t="shared" si="32"/>
        <v>0</v>
      </c>
      <c r="AC67" s="121"/>
      <c r="AD67" s="122" t="str">
        <f t="shared" si="33"/>
        <v xml:space="preserve"> </v>
      </c>
      <c r="AE67" s="123">
        <f t="shared" si="34"/>
        <v>0</v>
      </c>
      <c r="AF67" s="39">
        <f t="shared" si="35"/>
        <v>0</v>
      </c>
      <c r="AG67" s="64">
        <f t="shared" si="36"/>
        <v>57</v>
      </c>
      <c r="AH67" s="39">
        <f t="shared" si="37"/>
        <v>0</v>
      </c>
      <c r="AJ67" s="44">
        <v>57</v>
      </c>
      <c r="AK67" s="44"/>
      <c r="AM67" s="47">
        <v>57</v>
      </c>
      <c r="AN67" s="47"/>
      <c r="AP67" s="65">
        <v>57</v>
      </c>
      <c r="AQ67" s="65"/>
      <c r="AS67" s="53">
        <v>57</v>
      </c>
      <c r="AT67" s="53"/>
      <c r="AV67" s="56">
        <v>57</v>
      </c>
      <c r="AW67" s="56"/>
      <c r="AY67" s="59">
        <v>57</v>
      </c>
      <c r="AZ67" s="59"/>
      <c r="BB67" s="66">
        <v>57</v>
      </c>
      <c r="BC67" s="66"/>
      <c r="BE67" s="122">
        <v>57</v>
      </c>
      <c r="BF67" s="122"/>
    </row>
    <row r="68" spans="1:58" ht="12.75">
      <c r="A68" s="38">
        <v>58</v>
      </c>
      <c r="B68" s="39">
        <f t="shared" si="20"/>
        <v>0</v>
      </c>
      <c r="C68" s="40"/>
      <c r="D68" s="41" t="s">
        <v>0</v>
      </c>
      <c r="E68" s="42"/>
      <c r="F68" s="42" t="s">
        <v>0</v>
      </c>
      <c r="G68" s="42" t="s">
        <v>0</v>
      </c>
      <c r="H68" s="43"/>
      <c r="I68" s="44" t="str">
        <f t="shared" si="39"/>
        <v xml:space="preserve"> </v>
      </c>
      <c r="J68" s="45">
        <f t="shared" si="21"/>
        <v>0</v>
      </c>
      <c r="K68" s="46"/>
      <c r="L68" s="47" t="str">
        <f t="shared" si="38"/>
        <v xml:space="preserve"> </v>
      </c>
      <c r="M68" s="48">
        <f t="shared" si="22"/>
        <v>0</v>
      </c>
      <c r="N68" s="49"/>
      <c r="O68" s="50" t="str">
        <f t="shared" si="23"/>
        <v xml:space="preserve"> </v>
      </c>
      <c r="P68" s="51">
        <f t="shared" si="24"/>
        <v>0</v>
      </c>
      <c r="Q68" s="52"/>
      <c r="R68" s="53" t="str">
        <f t="shared" si="25"/>
        <v xml:space="preserve"> </v>
      </c>
      <c r="S68" s="54">
        <f t="shared" si="26"/>
        <v>0</v>
      </c>
      <c r="T68" s="55"/>
      <c r="U68" s="56" t="str">
        <f t="shared" si="27"/>
        <v xml:space="preserve"> </v>
      </c>
      <c r="V68" s="57">
        <f t="shared" si="28"/>
        <v>0</v>
      </c>
      <c r="W68" s="58"/>
      <c r="X68" s="59" t="str">
        <f t="shared" si="29"/>
        <v xml:space="preserve"> </v>
      </c>
      <c r="Y68" s="60">
        <f t="shared" si="30"/>
        <v>0</v>
      </c>
      <c r="Z68" s="61"/>
      <c r="AA68" s="62" t="str">
        <f t="shared" si="31"/>
        <v xml:space="preserve"> </v>
      </c>
      <c r="AB68" s="63">
        <f t="shared" si="32"/>
        <v>0</v>
      </c>
      <c r="AC68" s="121"/>
      <c r="AD68" s="122" t="str">
        <f t="shared" si="33"/>
        <v xml:space="preserve"> </v>
      </c>
      <c r="AE68" s="123">
        <f t="shared" si="34"/>
        <v>0</v>
      </c>
      <c r="AF68" s="39">
        <f t="shared" si="35"/>
        <v>0</v>
      </c>
      <c r="AG68" s="64">
        <f t="shared" si="36"/>
        <v>58</v>
      </c>
      <c r="AH68" s="39">
        <f t="shared" si="37"/>
        <v>0</v>
      </c>
      <c r="AJ68" s="44">
        <v>58</v>
      </c>
      <c r="AK68" s="44"/>
      <c r="AM68" s="47">
        <v>58</v>
      </c>
      <c r="AN68" s="47"/>
      <c r="AP68" s="65">
        <v>58</v>
      </c>
      <c r="AQ68" s="65"/>
      <c r="AS68" s="53">
        <v>58</v>
      </c>
      <c r="AT68" s="53"/>
      <c r="AV68" s="56">
        <v>58</v>
      </c>
      <c r="AW68" s="56"/>
      <c r="AY68" s="59">
        <v>58</v>
      </c>
      <c r="AZ68" s="59"/>
      <c r="BB68" s="66">
        <v>58</v>
      </c>
      <c r="BC68" s="66"/>
      <c r="BE68" s="122">
        <v>58</v>
      </c>
      <c r="BF68" s="122"/>
    </row>
    <row r="69" spans="1:58" ht="12.75">
      <c r="A69" s="38">
        <v>59</v>
      </c>
      <c r="B69" s="39">
        <f t="shared" si="20"/>
        <v>0</v>
      </c>
      <c r="C69" s="40"/>
      <c r="D69" s="41" t="s">
        <v>0</v>
      </c>
      <c r="E69" s="42"/>
      <c r="F69" s="42" t="s">
        <v>0</v>
      </c>
      <c r="G69" s="42" t="s">
        <v>0</v>
      </c>
      <c r="H69" s="43"/>
      <c r="I69" s="44" t="str">
        <f t="shared" si="39"/>
        <v xml:space="preserve"> </v>
      </c>
      <c r="J69" s="45">
        <f t="shared" si="21"/>
        <v>0</v>
      </c>
      <c r="K69" s="46"/>
      <c r="L69" s="47" t="str">
        <f t="shared" si="38"/>
        <v xml:space="preserve"> </v>
      </c>
      <c r="M69" s="48">
        <f t="shared" si="22"/>
        <v>0</v>
      </c>
      <c r="N69" s="49"/>
      <c r="O69" s="50" t="str">
        <f t="shared" si="23"/>
        <v xml:space="preserve"> </v>
      </c>
      <c r="P69" s="51">
        <f t="shared" si="24"/>
        <v>0</v>
      </c>
      <c r="Q69" s="52"/>
      <c r="R69" s="53" t="str">
        <f t="shared" si="25"/>
        <v xml:space="preserve"> </v>
      </c>
      <c r="S69" s="54">
        <f t="shared" si="26"/>
        <v>0</v>
      </c>
      <c r="T69" s="55"/>
      <c r="U69" s="56" t="str">
        <f t="shared" si="27"/>
        <v xml:space="preserve"> </v>
      </c>
      <c r="V69" s="57">
        <f t="shared" si="28"/>
        <v>0</v>
      </c>
      <c r="W69" s="58"/>
      <c r="X69" s="59" t="str">
        <f t="shared" si="29"/>
        <v xml:space="preserve"> </v>
      </c>
      <c r="Y69" s="60">
        <f t="shared" si="30"/>
        <v>0</v>
      </c>
      <c r="Z69" s="61"/>
      <c r="AA69" s="62" t="str">
        <f t="shared" si="31"/>
        <v xml:space="preserve"> </v>
      </c>
      <c r="AB69" s="63">
        <f t="shared" si="32"/>
        <v>0</v>
      </c>
      <c r="AC69" s="121"/>
      <c r="AD69" s="122" t="str">
        <f t="shared" si="33"/>
        <v xml:space="preserve"> </v>
      </c>
      <c r="AE69" s="123">
        <f t="shared" si="34"/>
        <v>0</v>
      </c>
      <c r="AF69" s="39">
        <f t="shared" si="35"/>
        <v>0</v>
      </c>
      <c r="AG69" s="64">
        <f t="shared" si="36"/>
        <v>59</v>
      </c>
      <c r="AH69" s="39">
        <f t="shared" si="37"/>
        <v>0</v>
      </c>
      <c r="AJ69" s="44">
        <v>59</v>
      </c>
      <c r="AK69" s="44"/>
      <c r="AM69" s="47">
        <v>59</v>
      </c>
      <c r="AN69" s="47"/>
      <c r="AP69" s="65">
        <v>59</v>
      </c>
      <c r="AQ69" s="65"/>
      <c r="AS69" s="53">
        <v>59</v>
      </c>
      <c r="AT69" s="53"/>
      <c r="AV69" s="56">
        <v>59</v>
      </c>
      <c r="AW69" s="56"/>
      <c r="AY69" s="59">
        <v>59</v>
      </c>
      <c r="AZ69" s="59"/>
      <c r="BB69" s="66">
        <v>59</v>
      </c>
      <c r="BC69" s="66"/>
      <c r="BE69" s="122">
        <v>59</v>
      </c>
      <c r="BF69" s="122"/>
    </row>
    <row r="70" spans="1:58" ht="12.75">
      <c r="A70" s="38">
        <v>60</v>
      </c>
      <c r="B70" s="39">
        <f t="shared" si="20"/>
        <v>0</v>
      </c>
      <c r="C70" s="40"/>
      <c r="D70" s="41" t="s">
        <v>0</v>
      </c>
      <c r="E70" s="42"/>
      <c r="F70" s="42" t="s">
        <v>0</v>
      </c>
      <c r="G70" s="42" t="s">
        <v>0</v>
      </c>
      <c r="H70" s="43"/>
      <c r="I70" s="44" t="str">
        <f t="shared" si="39"/>
        <v xml:space="preserve"> </v>
      </c>
      <c r="J70" s="45">
        <f t="shared" si="21"/>
        <v>0</v>
      </c>
      <c r="K70" s="46"/>
      <c r="L70" s="47" t="str">
        <f t="shared" si="38"/>
        <v xml:space="preserve"> </v>
      </c>
      <c r="M70" s="48">
        <f t="shared" si="22"/>
        <v>0</v>
      </c>
      <c r="N70" s="49"/>
      <c r="O70" s="50" t="str">
        <f t="shared" si="23"/>
        <v xml:space="preserve"> </v>
      </c>
      <c r="P70" s="51">
        <f t="shared" si="24"/>
        <v>0</v>
      </c>
      <c r="Q70" s="52"/>
      <c r="R70" s="53" t="str">
        <f t="shared" si="25"/>
        <v xml:space="preserve"> </v>
      </c>
      <c r="S70" s="54">
        <f t="shared" si="26"/>
        <v>0</v>
      </c>
      <c r="T70" s="55"/>
      <c r="U70" s="56" t="str">
        <f t="shared" si="27"/>
        <v xml:space="preserve"> </v>
      </c>
      <c r="V70" s="57">
        <f t="shared" si="28"/>
        <v>0</v>
      </c>
      <c r="W70" s="58"/>
      <c r="X70" s="59" t="str">
        <f t="shared" si="29"/>
        <v xml:space="preserve"> </v>
      </c>
      <c r="Y70" s="60">
        <f t="shared" si="30"/>
        <v>0</v>
      </c>
      <c r="Z70" s="61"/>
      <c r="AA70" s="62" t="str">
        <f t="shared" si="31"/>
        <v xml:space="preserve"> </v>
      </c>
      <c r="AB70" s="63">
        <f t="shared" si="32"/>
        <v>0</v>
      </c>
      <c r="AC70" s="121"/>
      <c r="AD70" s="122" t="str">
        <f t="shared" si="33"/>
        <v xml:space="preserve"> </v>
      </c>
      <c r="AE70" s="123">
        <f t="shared" si="34"/>
        <v>0</v>
      </c>
      <c r="AF70" s="39">
        <f t="shared" si="35"/>
        <v>0</v>
      </c>
      <c r="AG70" s="64">
        <f t="shared" si="36"/>
        <v>60</v>
      </c>
      <c r="AH70" s="39">
        <f t="shared" si="37"/>
        <v>0</v>
      </c>
      <c r="AJ70" s="44">
        <v>60</v>
      </c>
      <c r="AK70" s="44"/>
      <c r="AM70" s="47">
        <v>60</v>
      </c>
      <c r="AN70" s="47"/>
      <c r="AP70" s="65">
        <v>60</v>
      </c>
      <c r="AQ70" s="65"/>
      <c r="AS70" s="53">
        <v>60</v>
      </c>
      <c r="AT70" s="53"/>
      <c r="AV70" s="56">
        <v>60</v>
      </c>
      <c r="AW70" s="56"/>
      <c r="AY70" s="59">
        <v>60</v>
      </c>
      <c r="AZ70" s="59"/>
      <c r="BB70" s="66">
        <v>60</v>
      </c>
      <c r="BC70" s="66"/>
      <c r="BE70" s="122">
        <v>60</v>
      </c>
      <c r="BF70" s="122"/>
    </row>
    <row r="71" spans="1:58" ht="12.75">
      <c r="A71" s="38">
        <v>61</v>
      </c>
      <c r="B71" s="39">
        <f t="shared" si="20"/>
        <v>0</v>
      </c>
      <c r="C71" s="40"/>
      <c r="D71" s="41" t="s">
        <v>0</v>
      </c>
      <c r="E71" s="42"/>
      <c r="F71" s="42" t="s">
        <v>0</v>
      </c>
      <c r="G71" s="42" t="s">
        <v>0</v>
      </c>
      <c r="H71" s="43"/>
      <c r="I71" s="44" t="str">
        <f t="shared" si="39"/>
        <v xml:space="preserve"> </v>
      </c>
      <c r="J71" s="45">
        <f t="shared" si="21"/>
        <v>0</v>
      </c>
      <c r="K71" s="46"/>
      <c r="L71" s="47" t="str">
        <f t="shared" si="38"/>
        <v xml:space="preserve"> </v>
      </c>
      <c r="M71" s="48">
        <f t="shared" si="22"/>
        <v>0</v>
      </c>
      <c r="N71" s="49"/>
      <c r="O71" s="50" t="str">
        <f t="shared" si="23"/>
        <v xml:space="preserve"> </v>
      </c>
      <c r="P71" s="51">
        <f t="shared" si="24"/>
        <v>0</v>
      </c>
      <c r="Q71" s="52"/>
      <c r="R71" s="53" t="str">
        <f t="shared" si="25"/>
        <v xml:space="preserve"> </v>
      </c>
      <c r="S71" s="54">
        <f t="shared" si="26"/>
        <v>0</v>
      </c>
      <c r="T71" s="55"/>
      <c r="U71" s="56" t="str">
        <f t="shared" si="27"/>
        <v xml:space="preserve"> </v>
      </c>
      <c r="V71" s="57">
        <f t="shared" si="28"/>
        <v>0</v>
      </c>
      <c r="W71" s="58"/>
      <c r="X71" s="59" t="str">
        <f t="shared" si="29"/>
        <v xml:space="preserve"> </v>
      </c>
      <c r="Y71" s="60">
        <f t="shared" si="30"/>
        <v>0</v>
      </c>
      <c r="Z71" s="61"/>
      <c r="AA71" s="62" t="str">
        <f t="shared" si="31"/>
        <v xml:space="preserve"> </v>
      </c>
      <c r="AB71" s="63">
        <f t="shared" si="32"/>
        <v>0</v>
      </c>
      <c r="AC71" s="121"/>
      <c r="AD71" s="122" t="str">
        <f t="shared" si="33"/>
        <v xml:space="preserve"> </v>
      </c>
      <c r="AE71" s="123">
        <f t="shared" si="34"/>
        <v>0</v>
      </c>
      <c r="AF71" s="39">
        <f t="shared" si="35"/>
        <v>0</v>
      </c>
      <c r="AG71" s="64">
        <f t="shared" si="36"/>
        <v>61</v>
      </c>
      <c r="AH71" s="39">
        <f t="shared" si="37"/>
        <v>0</v>
      </c>
      <c r="AJ71" s="44">
        <v>61</v>
      </c>
      <c r="AK71" s="44"/>
      <c r="AM71" s="47">
        <v>61</v>
      </c>
      <c r="AN71" s="47"/>
      <c r="AP71" s="65">
        <v>61</v>
      </c>
      <c r="AQ71" s="65"/>
      <c r="AS71" s="53">
        <v>61</v>
      </c>
      <c r="AT71" s="53"/>
      <c r="AV71" s="56">
        <v>61</v>
      </c>
      <c r="AW71" s="56"/>
      <c r="AY71" s="59">
        <v>61</v>
      </c>
      <c r="AZ71" s="59"/>
      <c r="BB71" s="66">
        <v>61</v>
      </c>
      <c r="BC71" s="66"/>
      <c r="BE71" s="122">
        <v>61</v>
      </c>
      <c r="BF71" s="122"/>
    </row>
    <row r="72" spans="1:58" ht="12.75">
      <c r="A72" s="38">
        <v>62</v>
      </c>
      <c r="B72" s="39">
        <f t="shared" si="20"/>
        <v>0</v>
      </c>
      <c r="C72" s="40"/>
      <c r="D72" s="41" t="s">
        <v>0</v>
      </c>
      <c r="E72" s="42"/>
      <c r="F72" s="42" t="s">
        <v>0</v>
      </c>
      <c r="G72" s="42" t="s">
        <v>0</v>
      </c>
      <c r="H72" s="43"/>
      <c r="I72" s="44" t="str">
        <f t="shared" si="39"/>
        <v xml:space="preserve"> </v>
      </c>
      <c r="J72" s="45">
        <f t="shared" si="21"/>
        <v>0</v>
      </c>
      <c r="K72" s="46"/>
      <c r="L72" s="47" t="str">
        <f t="shared" si="38"/>
        <v xml:space="preserve"> </v>
      </c>
      <c r="M72" s="48">
        <f t="shared" si="22"/>
        <v>0</v>
      </c>
      <c r="N72" s="49"/>
      <c r="O72" s="50" t="str">
        <f t="shared" si="23"/>
        <v xml:space="preserve"> </v>
      </c>
      <c r="P72" s="51">
        <f t="shared" si="24"/>
        <v>0</v>
      </c>
      <c r="Q72" s="52"/>
      <c r="R72" s="53" t="str">
        <f t="shared" si="25"/>
        <v xml:space="preserve"> </v>
      </c>
      <c r="S72" s="54">
        <f t="shared" si="26"/>
        <v>0</v>
      </c>
      <c r="T72" s="55"/>
      <c r="U72" s="56" t="str">
        <f t="shared" si="27"/>
        <v xml:space="preserve"> </v>
      </c>
      <c r="V72" s="57">
        <f t="shared" si="28"/>
        <v>0</v>
      </c>
      <c r="W72" s="58"/>
      <c r="X72" s="59" t="str">
        <f t="shared" si="29"/>
        <v xml:space="preserve"> </v>
      </c>
      <c r="Y72" s="60">
        <f t="shared" si="30"/>
        <v>0</v>
      </c>
      <c r="Z72" s="61"/>
      <c r="AA72" s="62" t="str">
        <f t="shared" si="31"/>
        <v xml:space="preserve"> </v>
      </c>
      <c r="AB72" s="63">
        <f t="shared" si="32"/>
        <v>0</v>
      </c>
      <c r="AC72" s="121"/>
      <c r="AD72" s="122" t="str">
        <f t="shared" si="33"/>
        <v xml:space="preserve"> </v>
      </c>
      <c r="AE72" s="123">
        <f t="shared" si="34"/>
        <v>0</v>
      </c>
      <c r="AF72" s="39">
        <f t="shared" si="35"/>
        <v>0</v>
      </c>
      <c r="AG72" s="64">
        <f t="shared" si="36"/>
        <v>62</v>
      </c>
      <c r="AH72" s="39">
        <f t="shared" si="37"/>
        <v>0</v>
      </c>
      <c r="AJ72" s="44">
        <v>62</v>
      </c>
      <c r="AK72" s="44"/>
      <c r="AM72" s="47">
        <v>62</v>
      </c>
      <c r="AN72" s="47"/>
      <c r="AP72" s="65">
        <v>62</v>
      </c>
      <c r="AQ72" s="65"/>
      <c r="AS72" s="53">
        <v>62</v>
      </c>
      <c r="AT72" s="53"/>
      <c r="AV72" s="56">
        <v>62</v>
      </c>
      <c r="AW72" s="56"/>
      <c r="AY72" s="59">
        <v>62</v>
      </c>
      <c r="AZ72" s="59"/>
      <c r="BB72" s="66">
        <v>62</v>
      </c>
      <c r="BC72" s="66"/>
      <c r="BE72" s="122">
        <v>62</v>
      </c>
      <c r="BF72" s="122"/>
    </row>
    <row r="73" spans="1:58" ht="12.75">
      <c r="A73" s="38">
        <v>63</v>
      </c>
      <c r="B73" s="39">
        <f t="shared" si="20"/>
        <v>0</v>
      </c>
      <c r="C73" s="40"/>
      <c r="D73" s="41" t="s">
        <v>0</v>
      </c>
      <c r="E73" s="42"/>
      <c r="F73" s="42" t="s">
        <v>0</v>
      </c>
      <c r="G73" s="42" t="s">
        <v>0</v>
      </c>
      <c r="H73" s="43"/>
      <c r="I73" s="44" t="str">
        <f t="shared" si="39"/>
        <v xml:space="preserve"> </v>
      </c>
      <c r="J73" s="45">
        <f t="shared" si="21"/>
        <v>0</v>
      </c>
      <c r="K73" s="46"/>
      <c r="L73" s="47" t="str">
        <f t="shared" si="38"/>
        <v xml:space="preserve"> </v>
      </c>
      <c r="M73" s="48">
        <f t="shared" si="22"/>
        <v>0</v>
      </c>
      <c r="N73" s="49"/>
      <c r="O73" s="50" t="str">
        <f t="shared" si="23"/>
        <v xml:space="preserve"> </v>
      </c>
      <c r="P73" s="51">
        <f t="shared" si="24"/>
        <v>0</v>
      </c>
      <c r="Q73" s="52"/>
      <c r="R73" s="53" t="str">
        <f t="shared" si="25"/>
        <v xml:space="preserve"> </v>
      </c>
      <c r="S73" s="54">
        <f t="shared" si="26"/>
        <v>0</v>
      </c>
      <c r="T73" s="55"/>
      <c r="U73" s="56" t="str">
        <f t="shared" si="27"/>
        <v xml:space="preserve"> </v>
      </c>
      <c r="V73" s="57">
        <f t="shared" si="28"/>
        <v>0</v>
      </c>
      <c r="W73" s="58"/>
      <c r="X73" s="59" t="str">
        <f t="shared" si="29"/>
        <v xml:space="preserve"> </v>
      </c>
      <c r="Y73" s="60">
        <f t="shared" si="30"/>
        <v>0</v>
      </c>
      <c r="Z73" s="61"/>
      <c r="AA73" s="62" t="str">
        <f t="shared" si="31"/>
        <v xml:space="preserve"> </v>
      </c>
      <c r="AB73" s="63">
        <f t="shared" si="32"/>
        <v>0</v>
      </c>
      <c r="AC73" s="121"/>
      <c r="AD73" s="122" t="str">
        <f t="shared" si="33"/>
        <v xml:space="preserve"> </v>
      </c>
      <c r="AE73" s="123">
        <f t="shared" si="34"/>
        <v>0</v>
      </c>
      <c r="AF73" s="39">
        <f t="shared" si="35"/>
        <v>0</v>
      </c>
      <c r="AG73" s="64">
        <f t="shared" si="36"/>
        <v>63</v>
      </c>
      <c r="AH73" s="39">
        <f t="shared" si="37"/>
        <v>0</v>
      </c>
      <c r="AJ73" s="44">
        <v>63</v>
      </c>
      <c r="AK73" s="44"/>
      <c r="AM73" s="47">
        <v>63</v>
      </c>
      <c r="AN73" s="47"/>
      <c r="AP73" s="65">
        <v>63</v>
      </c>
      <c r="AQ73" s="65"/>
      <c r="AS73" s="53">
        <v>63</v>
      </c>
      <c r="AT73" s="53"/>
      <c r="AV73" s="56">
        <v>63</v>
      </c>
      <c r="AW73" s="56"/>
      <c r="AY73" s="59">
        <v>63</v>
      </c>
      <c r="AZ73" s="59"/>
      <c r="BB73" s="66">
        <v>63</v>
      </c>
      <c r="BC73" s="66"/>
      <c r="BE73" s="122">
        <v>63</v>
      </c>
      <c r="BF73" s="122"/>
    </row>
    <row r="74" spans="1:58" ht="12.75">
      <c r="A74" s="38">
        <v>64</v>
      </c>
      <c r="B74" s="39">
        <f t="shared" si="20"/>
        <v>0</v>
      </c>
      <c r="C74" s="40"/>
      <c r="D74" s="41" t="s">
        <v>0</v>
      </c>
      <c r="E74" s="42"/>
      <c r="F74" s="42" t="s">
        <v>0</v>
      </c>
      <c r="G74" s="42" t="s">
        <v>0</v>
      </c>
      <c r="H74" s="43"/>
      <c r="I74" s="44" t="str">
        <f t="shared" si="39"/>
        <v xml:space="preserve"> </v>
      </c>
      <c r="J74" s="45">
        <f t="shared" si="21"/>
        <v>0</v>
      </c>
      <c r="K74" s="46"/>
      <c r="L74" s="47" t="str">
        <f t="shared" si="38"/>
        <v xml:space="preserve"> </v>
      </c>
      <c r="M74" s="48">
        <f t="shared" si="22"/>
        <v>0</v>
      </c>
      <c r="N74" s="49"/>
      <c r="O74" s="50" t="str">
        <f t="shared" si="23"/>
        <v xml:space="preserve"> </v>
      </c>
      <c r="P74" s="51">
        <f t="shared" si="24"/>
        <v>0</v>
      </c>
      <c r="Q74" s="52"/>
      <c r="R74" s="53" t="str">
        <f t="shared" si="25"/>
        <v xml:space="preserve"> </v>
      </c>
      <c r="S74" s="54">
        <f t="shared" si="26"/>
        <v>0</v>
      </c>
      <c r="T74" s="55"/>
      <c r="U74" s="56" t="str">
        <f t="shared" si="27"/>
        <v xml:space="preserve"> </v>
      </c>
      <c r="V74" s="57">
        <f t="shared" si="28"/>
        <v>0</v>
      </c>
      <c r="W74" s="58"/>
      <c r="X74" s="59" t="str">
        <f t="shared" si="29"/>
        <v xml:space="preserve"> </v>
      </c>
      <c r="Y74" s="60">
        <f t="shared" si="30"/>
        <v>0</v>
      </c>
      <c r="Z74" s="61"/>
      <c r="AA74" s="62" t="str">
        <f t="shared" si="31"/>
        <v xml:space="preserve"> </v>
      </c>
      <c r="AB74" s="63">
        <f t="shared" si="32"/>
        <v>0</v>
      </c>
      <c r="AC74" s="121"/>
      <c r="AD74" s="122" t="str">
        <f t="shared" si="33"/>
        <v xml:space="preserve"> </v>
      </c>
      <c r="AE74" s="123">
        <f t="shared" si="34"/>
        <v>0</v>
      </c>
      <c r="AF74" s="39">
        <f t="shared" si="35"/>
        <v>0</v>
      </c>
      <c r="AG74" s="64">
        <f t="shared" si="36"/>
        <v>64</v>
      </c>
      <c r="AH74" s="39">
        <f t="shared" si="37"/>
        <v>0</v>
      </c>
      <c r="AJ74" s="44">
        <v>64</v>
      </c>
      <c r="AK74" s="44"/>
      <c r="AM74" s="47">
        <v>64</v>
      </c>
      <c r="AN74" s="47"/>
      <c r="AP74" s="65">
        <v>64</v>
      </c>
      <c r="AQ74" s="65"/>
      <c r="AS74" s="53">
        <v>64</v>
      </c>
      <c r="AT74" s="53"/>
      <c r="AV74" s="56">
        <v>64</v>
      </c>
      <c r="AW74" s="56"/>
      <c r="AY74" s="59">
        <v>64</v>
      </c>
      <c r="AZ74" s="59"/>
      <c r="BB74" s="66">
        <v>64</v>
      </c>
      <c r="BC74" s="66"/>
      <c r="BE74" s="122">
        <v>64</v>
      </c>
      <c r="BF74" s="122"/>
    </row>
    <row r="75" spans="1:58" ht="12.75">
      <c r="A75" s="38">
        <v>65</v>
      </c>
      <c r="B75" s="39">
        <f aca="true" t="shared" si="40" ref="B75:B90">AF75</f>
        <v>0</v>
      </c>
      <c r="C75" s="40"/>
      <c r="D75" s="41" t="s">
        <v>0</v>
      </c>
      <c r="E75" s="42"/>
      <c r="F75" s="42" t="s">
        <v>0</v>
      </c>
      <c r="G75" s="42" t="s">
        <v>0</v>
      </c>
      <c r="H75" s="43"/>
      <c r="I75" s="44" t="str">
        <f t="shared" si="39"/>
        <v xml:space="preserve"> </v>
      </c>
      <c r="J75" s="45">
        <f aca="true" t="shared" si="41" ref="J75:J90">IF(I75=" ",0,IF(I75=1,50,IF(I75=2,48,IF(I75=3,46,IF(I75=4,44,IF(I75=5,42,IF(AND(I75&gt;5,I75&lt;45),46-I75,2)))))))</f>
        <v>0</v>
      </c>
      <c r="K75" s="46"/>
      <c r="L75" s="47" t="str">
        <f t="shared" si="38"/>
        <v xml:space="preserve"> </v>
      </c>
      <c r="M75" s="48">
        <f aca="true" t="shared" si="42" ref="M75:M90">IF(L75=" ",0,IF(L75=1,50,IF(L75=2,48,IF(L75=3,46,IF(L75=4,44,IF(L75=5,42,IF(AND(L75&gt;5,L75&lt;45),46-L75,2)))))))</f>
        <v>0</v>
      </c>
      <c r="N75" s="49"/>
      <c r="O75" s="50" t="str">
        <f aca="true" t="shared" si="43" ref="O75:O92">IF(SUMIF(AQ$11:AQ$97,$C75,AP$11:AP$97)=0," ",SUMIF(AQ$11:AQ$97,$C75,AP$11:AP$97))</f>
        <v xml:space="preserve"> </v>
      </c>
      <c r="P75" s="51">
        <f aca="true" t="shared" si="44" ref="P75:P90">IF(O75=" ",0,IF(O75=1,50,IF(O75=2,48,IF(O75=3,46,IF(O75=4,44,IF(O75=5,42,IF(AND(O75&gt;5,O75&lt;45),46-O75,2)))))))</f>
        <v>0</v>
      </c>
      <c r="Q75" s="52"/>
      <c r="R75" s="53" t="str">
        <f aca="true" t="shared" si="45" ref="R75:R92">IF(SUMIF(AT$11:AT$97,$C75,AS$11:AS$97)=0," ",SUMIF(AT$11:AT$97,$C75,AS$11:AS$97))</f>
        <v xml:space="preserve"> </v>
      </c>
      <c r="S75" s="54">
        <f aca="true" t="shared" si="46" ref="S75:S90">IF(R75=" ",0,IF(R75=1,50,IF(R75=2,48,IF(R75=3,46,IF(R75=4,44,IF(R75=5,42,IF(AND(R75&gt;5,R75&lt;45),46-R75,2)))))))</f>
        <v>0</v>
      </c>
      <c r="T75" s="55"/>
      <c r="U75" s="56" t="str">
        <f aca="true" t="shared" si="47" ref="U75:U92">IF(SUMIF(AW$11:AW$97,$C75,AV$11:AV$97)=0," ",SUMIF(AW$11:AW$97,$C75,AV$11:AV$97))</f>
        <v xml:space="preserve"> </v>
      </c>
      <c r="V75" s="57">
        <f aca="true" t="shared" si="48" ref="V75:V90">IF(U75=" ",0,IF(U75=1,50,IF(U75=2,48,IF(U75=3,46,IF(U75=4,44,IF(U75=5,42,IF(AND(U75&gt;5,U75&lt;45),46-U75,2)))))))</f>
        <v>0</v>
      </c>
      <c r="W75" s="58"/>
      <c r="X75" s="59" t="str">
        <f aca="true" t="shared" si="49" ref="X75:X92">IF(SUMIF(AZ$11:AZ$97,$C75,AY$11:AY$97)=0," ",SUMIF(AZ$11:AZ$97,$C75,AY$11:AY$97))</f>
        <v xml:space="preserve"> </v>
      </c>
      <c r="Y75" s="60">
        <f aca="true" t="shared" si="50" ref="Y75:Y90">IF(X75=" ",0,IF(X75=1,50,IF(X75=2,48,IF(X75=3,46,IF(X75=4,44,IF(X75=5,42,IF(AND(X75&gt;5,X75&lt;45),46-X75,2)))))))</f>
        <v>0</v>
      </c>
      <c r="Z75" s="61"/>
      <c r="AA75" s="62" t="str">
        <f aca="true" t="shared" si="51" ref="AA75:AA92">IF(SUMIF(BC$11:BC$97,$C75,BB$11:BB$97)=0," ",SUMIF(BC$11:BC$97,$C75,BB$11:BB$97))</f>
        <v xml:space="preserve"> </v>
      </c>
      <c r="AB75" s="63">
        <f aca="true" t="shared" si="52" ref="AB75:AB90">IF(AA75=" ",0,IF(AA75=1,50,IF(AA75=2,48,IF(AA75=3,46,IF(AA75=4,44,IF(AA75=5,42,IF(AND(AA75&gt;5,AA75&lt;45),46-AA75,2)))))))</f>
        <v>0</v>
      </c>
      <c r="AC75" s="121"/>
      <c r="AD75" s="122" t="str">
        <f aca="true" t="shared" si="53" ref="AD75:AD92">IF(SUMIF(BF$11:BF$97,$C75,BE$11:BE$97)=0," ",SUMIF(BF$11:BF$97,$C75,BE$11:BE$97))</f>
        <v xml:space="preserve"> </v>
      </c>
      <c r="AE75" s="123">
        <f aca="true" t="shared" si="54" ref="AE75:AE90">IF(AD75=" ",0,IF(AD75=1,50,IF(AD75=2,48,IF(AD75=3,46,IF(AD75=4,44,IF(AD75=5,42,IF(AND(AD75&gt;5,AD75&lt;45),46-AD75,2)))))))</f>
        <v>0</v>
      </c>
      <c r="AF75" s="39">
        <f aca="true" t="shared" si="55" ref="AF75:AF91">J75+M75+P75+S75+V75+Y75+AB75+AE75</f>
        <v>0</v>
      </c>
      <c r="AG75" s="64">
        <f aca="true" t="shared" si="56" ref="AG75:AG90">A75</f>
        <v>65</v>
      </c>
      <c r="AH75" s="39">
        <f aca="true" t="shared" si="57" ref="AH75:AH91">AF75-MIN(J75,M75,P75,S75,V75,Y75,AB75,AE75)</f>
        <v>0</v>
      </c>
      <c r="AJ75" s="44">
        <v>65</v>
      </c>
      <c r="AK75" s="44"/>
      <c r="AM75" s="47">
        <v>65</v>
      </c>
      <c r="AN75" s="47"/>
      <c r="AP75" s="65">
        <v>65</v>
      </c>
      <c r="AQ75" s="65"/>
      <c r="AS75" s="53">
        <v>65</v>
      </c>
      <c r="AT75" s="53"/>
      <c r="AV75" s="56">
        <v>65</v>
      </c>
      <c r="AW75" s="56"/>
      <c r="AY75" s="59">
        <v>65</v>
      </c>
      <c r="AZ75" s="59"/>
      <c r="BB75" s="66">
        <v>65</v>
      </c>
      <c r="BC75" s="66"/>
      <c r="BE75" s="122">
        <v>65</v>
      </c>
      <c r="BF75" s="122"/>
    </row>
    <row r="76" spans="1:58" ht="12.75">
      <c r="A76" s="38">
        <v>66</v>
      </c>
      <c r="B76" s="39">
        <f t="shared" si="40"/>
        <v>0</v>
      </c>
      <c r="C76" s="40"/>
      <c r="D76" s="41" t="s">
        <v>0</v>
      </c>
      <c r="E76" s="42"/>
      <c r="F76" s="42" t="s">
        <v>0</v>
      </c>
      <c r="G76" s="42" t="s">
        <v>0</v>
      </c>
      <c r="H76" s="43"/>
      <c r="I76" s="44" t="str">
        <f t="shared" si="39"/>
        <v xml:space="preserve"> </v>
      </c>
      <c r="J76" s="45">
        <f t="shared" si="41"/>
        <v>0</v>
      </c>
      <c r="K76" s="46"/>
      <c r="L76" s="47" t="str">
        <f t="shared" si="38"/>
        <v xml:space="preserve"> </v>
      </c>
      <c r="M76" s="48">
        <f t="shared" si="42"/>
        <v>0</v>
      </c>
      <c r="N76" s="49"/>
      <c r="O76" s="50" t="str">
        <f t="shared" si="43"/>
        <v xml:space="preserve"> </v>
      </c>
      <c r="P76" s="51">
        <f t="shared" si="44"/>
        <v>0</v>
      </c>
      <c r="Q76" s="52"/>
      <c r="R76" s="53" t="str">
        <f t="shared" si="45"/>
        <v xml:space="preserve"> </v>
      </c>
      <c r="S76" s="54">
        <f t="shared" si="46"/>
        <v>0</v>
      </c>
      <c r="T76" s="55"/>
      <c r="U76" s="56" t="str">
        <f t="shared" si="47"/>
        <v xml:space="preserve"> </v>
      </c>
      <c r="V76" s="57">
        <f t="shared" si="48"/>
        <v>0</v>
      </c>
      <c r="W76" s="58"/>
      <c r="X76" s="59" t="str">
        <f t="shared" si="49"/>
        <v xml:space="preserve"> </v>
      </c>
      <c r="Y76" s="60">
        <f t="shared" si="50"/>
        <v>0</v>
      </c>
      <c r="Z76" s="61"/>
      <c r="AA76" s="62" t="str">
        <f t="shared" si="51"/>
        <v xml:space="preserve"> </v>
      </c>
      <c r="AB76" s="63">
        <f t="shared" si="52"/>
        <v>0</v>
      </c>
      <c r="AC76" s="121"/>
      <c r="AD76" s="122" t="str">
        <f t="shared" si="53"/>
        <v xml:space="preserve"> </v>
      </c>
      <c r="AE76" s="123">
        <f t="shared" si="54"/>
        <v>0</v>
      </c>
      <c r="AF76" s="39">
        <f t="shared" si="55"/>
        <v>0</v>
      </c>
      <c r="AG76" s="64">
        <f t="shared" si="56"/>
        <v>66</v>
      </c>
      <c r="AH76" s="39">
        <f t="shared" si="57"/>
        <v>0</v>
      </c>
      <c r="AJ76" s="44">
        <v>66</v>
      </c>
      <c r="AK76" s="44"/>
      <c r="AM76" s="47">
        <v>66</v>
      </c>
      <c r="AN76" s="47"/>
      <c r="AP76" s="65">
        <v>66</v>
      </c>
      <c r="AQ76" s="65"/>
      <c r="AS76" s="53">
        <v>66</v>
      </c>
      <c r="AT76" s="53"/>
      <c r="AV76" s="56">
        <v>66</v>
      </c>
      <c r="AW76" s="56"/>
      <c r="AY76" s="59">
        <v>66</v>
      </c>
      <c r="AZ76" s="59"/>
      <c r="BB76" s="66">
        <v>66</v>
      </c>
      <c r="BC76" s="66"/>
      <c r="BE76" s="122">
        <v>66</v>
      </c>
      <c r="BF76" s="122"/>
    </row>
    <row r="77" spans="1:58" ht="12.75">
      <c r="A77" s="38">
        <v>67</v>
      </c>
      <c r="B77" s="39">
        <f t="shared" si="40"/>
        <v>0</v>
      </c>
      <c r="C77" s="40"/>
      <c r="D77" s="41" t="s">
        <v>0</v>
      </c>
      <c r="E77" s="42"/>
      <c r="F77" s="42" t="s">
        <v>0</v>
      </c>
      <c r="G77" s="42" t="s">
        <v>0</v>
      </c>
      <c r="H77" s="43"/>
      <c r="I77" s="44" t="str">
        <f t="shared" si="39"/>
        <v xml:space="preserve"> </v>
      </c>
      <c r="J77" s="45">
        <f t="shared" si="41"/>
        <v>0</v>
      </c>
      <c r="K77" s="46"/>
      <c r="L77" s="47" t="str">
        <f t="shared" si="38"/>
        <v xml:space="preserve"> </v>
      </c>
      <c r="M77" s="48">
        <f t="shared" si="42"/>
        <v>0</v>
      </c>
      <c r="N77" s="49"/>
      <c r="O77" s="50" t="str">
        <f t="shared" si="43"/>
        <v xml:space="preserve"> </v>
      </c>
      <c r="P77" s="51">
        <f t="shared" si="44"/>
        <v>0</v>
      </c>
      <c r="Q77" s="52"/>
      <c r="R77" s="53" t="str">
        <f t="shared" si="45"/>
        <v xml:space="preserve"> </v>
      </c>
      <c r="S77" s="54">
        <f t="shared" si="46"/>
        <v>0</v>
      </c>
      <c r="T77" s="55"/>
      <c r="U77" s="56" t="str">
        <f t="shared" si="47"/>
        <v xml:space="preserve"> </v>
      </c>
      <c r="V77" s="57">
        <f t="shared" si="48"/>
        <v>0</v>
      </c>
      <c r="W77" s="58"/>
      <c r="X77" s="59" t="str">
        <f t="shared" si="49"/>
        <v xml:space="preserve"> </v>
      </c>
      <c r="Y77" s="60">
        <f t="shared" si="50"/>
        <v>0</v>
      </c>
      <c r="Z77" s="61"/>
      <c r="AA77" s="62" t="str">
        <f t="shared" si="51"/>
        <v xml:space="preserve"> </v>
      </c>
      <c r="AB77" s="63">
        <f t="shared" si="52"/>
        <v>0</v>
      </c>
      <c r="AC77" s="121"/>
      <c r="AD77" s="122" t="str">
        <f t="shared" si="53"/>
        <v xml:space="preserve"> </v>
      </c>
      <c r="AE77" s="123">
        <f t="shared" si="54"/>
        <v>0</v>
      </c>
      <c r="AF77" s="39">
        <f t="shared" si="55"/>
        <v>0</v>
      </c>
      <c r="AG77" s="64">
        <f t="shared" si="56"/>
        <v>67</v>
      </c>
      <c r="AH77" s="39">
        <f t="shared" si="57"/>
        <v>0</v>
      </c>
      <c r="AJ77" s="44">
        <v>67</v>
      </c>
      <c r="AK77" s="44"/>
      <c r="AM77" s="47">
        <v>67</v>
      </c>
      <c r="AN77" s="47"/>
      <c r="AP77" s="65">
        <v>67</v>
      </c>
      <c r="AQ77" s="65"/>
      <c r="AS77" s="53">
        <v>67</v>
      </c>
      <c r="AT77" s="53"/>
      <c r="AV77" s="56">
        <v>67</v>
      </c>
      <c r="AW77" s="56"/>
      <c r="AY77" s="59">
        <v>67</v>
      </c>
      <c r="AZ77" s="59"/>
      <c r="BB77" s="66">
        <v>67</v>
      </c>
      <c r="BC77" s="66"/>
      <c r="BE77" s="122">
        <v>67</v>
      </c>
      <c r="BF77" s="122"/>
    </row>
    <row r="78" spans="1:58" ht="12.75">
      <c r="A78" s="38">
        <v>68</v>
      </c>
      <c r="B78" s="39">
        <f t="shared" si="40"/>
        <v>0</v>
      </c>
      <c r="C78" s="40"/>
      <c r="D78" s="41" t="s">
        <v>0</v>
      </c>
      <c r="E78" s="42"/>
      <c r="F78" s="42" t="s">
        <v>0</v>
      </c>
      <c r="G78" s="42" t="s">
        <v>0</v>
      </c>
      <c r="H78" s="43"/>
      <c r="I78" s="44" t="str">
        <f t="shared" si="39"/>
        <v xml:space="preserve"> </v>
      </c>
      <c r="J78" s="45">
        <f t="shared" si="41"/>
        <v>0</v>
      </c>
      <c r="K78" s="46"/>
      <c r="L78" s="47" t="str">
        <f aca="true" t="shared" si="58" ref="L78:L92">IF(SUMIF(AN$11:AN$97,$C78,AM$11:AM$97)=0," ",SUMIF(AN$11:AN$97,$C78,AM$11:AM$97))</f>
        <v xml:space="preserve"> </v>
      </c>
      <c r="M78" s="48">
        <f t="shared" si="42"/>
        <v>0</v>
      </c>
      <c r="N78" s="49"/>
      <c r="O78" s="50" t="str">
        <f t="shared" si="43"/>
        <v xml:space="preserve"> </v>
      </c>
      <c r="P78" s="51">
        <f t="shared" si="44"/>
        <v>0</v>
      </c>
      <c r="Q78" s="52"/>
      <c r="R78" s="53" t="str">
        <f t="shared" si="45"/>
        <v xml:space="preserve"> </v>
      </c>
      <c r="S78" s="54">
        <f t="shared" si="46"/>
        <v>0</v>
      </c>
      <c r="T78" s="55"/>
      <c r="U78" s="56" t="str">
        <f t="shared" si="47"/>
        <v xml:space="preserve"> </v>
      </c>
      <c r="V78" s="57">
        <f t="shared" si="48"/>
        <v>0</v>
      </c>
      <c r="W78" s="58"/>
      <c r="X78" s="59" t="str">
        <f t="shared" si="49"/>
        <v xml:space="preserve"> </v>
      </c>
      <c r="Y78" s="60">
        <f t="shared" si="50"/>
        <v>0</v>
      </c>
      <c r="Z78" s="61"/>
      <c r="AA78" s="62" t="str">
        <f t="shared" si="51"/>
        <v xml:space="preserve"> </v>
      </c>
      <c r="AB78" s="63">
        <f t="shared" si="52"/>
        <v>0</v>
      </c>
      <c r="AC78" s="121"/>
      <c r="AD78" s="122" t="str">
        <f t="shared" si="53"/>
        <v xml:space="preserve"> </v>
      </c>
      <c r="AE78" s="123">
        <f t="shared" si="54"/>
        <v>0</v>
      </c>
      <c r="AF78" s="39">
        <f t="shared" si="55"/>
        <v>0</v>
      </c>
      <c r="AG78" s="64">
        <f t="shared" si="56"/>
        <v>68</v>
      </c>
      <c r="AH78" s="39">
        <f t="shared" si="57"/>
        <v>0</v>
      </c>
      <c r="AJ78" s="44">
        <v>68</v>
      </c>
      <c r="AK78" s="44"/>
      <c r="AM78" s="47">
        <v>68</v>
      </c>
      <c r="AN78" s="47"/>
      <c r="AP78" s="65">
        <v>68</v>
      </c>
      <c r="AQ78" s="65"/>
      <c r="AS78" s="53">
        <v>68</v>
      </c>
      <c r="AT78" s="53"/>
      <c r="AV78" s="56">
        <v>68</v>
      </c>
      <c r="AW78" s="56"/>
      <c r="AY78" s="59">
        <v>68</v>
      </c>
      <c r="AZ78" s="59"/>
      <c r="BB78" s="66">
        <v>68</v>
      </c>
      <c r="BC78" s="66"/>
      <c r="BE78" s="122">
        <v>68</v>
      </c>
      <c r="BF78" s="122"/>
    </row>
    <row r="79" spans="1:58" ht="12.75">
      <c r="A79" s="38">
        <v>69</v>
      </c>
      <c r="B79" s="39">
        <f t="shared" si="40"/>
        <v>0</v>
      </c>
      <c r="C79" s="40"/>
      <c r="D79" s="41" t="s">
        <v>0</v>
      </c>
      <c r="E79" s="42"/>
      <c r="F79" s="42" t="s">
        <v>0</v>
      </c>
      <c r="G79" s="42" t="s">
        <v>0</v>
      </c>
      <c r="H79" s="43"/>
      <c r="I79" s="44" t="str">
        <f t="shared" si="39"/>
        <v xml:space="preserve"> </v>
      </c>
      <c r="J79" s="45">
        <f t="shared" si="41"/>
        <v>0</v>
      </c>
      <c r="K79" s="46"/>
      <c r="L79" s="47" t="str">
        <f t="shared" si="58"/>
        <v xml:space="preserve"> </v>
      </c>
      <c r="M79" s="48">
        <f t="shared" si="42"/>
        <v>0</v>
      </c>
      <c r="N79" s="49"/>
      <c r="O79" s="50" t="str">
        <f t="shared" si="43"/>
        <v xml:space="preserve"> </v>
      </c>
      <c r="P79" s="51">
        <f t="shared" si="44"/>
        <v>0</v>
      </c>
      <c r="Q79" s="52"/>
      <c r="R79" s="53" t="str">
        <f t="shared" si="45"/>
        <v xml:space="preserve"> </v>
      </c>
      <c r="S79" s="54">
        <f t="shared" si="46"/>
        <v>0</v>
      </c>
      <c r="T79" s="55"/>
      <c r="U79" s="56" t="str">
        <f t="shared" si="47"/>
        <v xml:space="preserve"> </v>
      </c>
      <c r="V79" s="57">
        <f t="shared" si="48"/>
        <v>0</v>
      </c>
      <c r="W79" s="58"/>
      <c r="X79" s="59" t="str">
        <f t="shared" si="49"/>
        <v xml:space="preserve"> </v>
      </c>
      <c r="Y79" s="60">
        <f t="shared" si="50"/>
        <v>0</v>
      </c>
      <c r="Z79" s="61"/>
      <c r="AA79" s="62" t="str">
        <f t="shared" si="51"/>
        <v xml:space="preserve"> </v>
      </c>
      <c r="AB79" s="63">
        <f t="shared" si="52"/>
        <v>0</v>
      </c>
      <c r="AC79" s="121"/>
      <c r="AD79" s="122" t="str">
        <f t="shared" si="53"/>
        <v xml:space="preserve"> </v>
      </c>
      <c r="AE79" s="123">
        <f t="shared" si="54"/>
        <v>0</v>
      </c>
      <c r="AF79" s="39">
        <f t="shared" si="55"/>
        <v>0</v>
      </c>
      <c r="AG79" s="64">
        <f t="shared" si="56"/>
        <v>69</v>
      </c>
      <c r="AH79" s="39">
        <f t="shared" si="57"/>
        <v>0</v>
      </c>
      <c r="AJ79" s="44">
        <v>69</v>
      </c>
      <c r="AK79" s="44"/>
      <c r="AM79" s="47">
        <v>69</v>
      </c>
      <c r="AN79" s="47"/>
      <c r="AP79" s="65">
        <v>69</v>
      </c>
      <c r="AQ79" s="65"/>
      <c r="AS79" s="53">
        <v>69</v>
      </c>
      <c r="AT79" s="53"/>
      <c r="AV79" s="56">
        <v>69</v>
      </c>
      <c r="AW79" s="56"/>
      <c r="AY79" s="59">
        <v>69</v>
      </c>
      <c r="AZ79" s="59"/>
      <c r="BB79" s="66">
        <v>69</v>
      </c>
      <c r="BC79" s="66"/>
      <c r="BE79" s="122">
        <v>69</v>
      </c>
      <c r="BF79" s="122"/>
    </row>
    <row r="80" spans="1:58" ht="12.75">
      <c r="A80" s="38">
        <v>70</v>
      </c>
      <c r="B80" s="39">
        <f t="shared" si="40"/>
        <v>0</v>
      </c>
      <c r="C80" s="40"/>
      <c r="D80" s="41" t="s">
        <v>0</v>
      </c>
      <c r="E80" s="42"/>
      <c r="F80" s="42" t="s">
        <v>0</v>
      </c>
      <c r="G80" s="42" t="s">
        <v>0</v>
      </c>
      <c r="H80" s="43"/>
      <c r="I80" s="44" t="str">
        <f t="shared" si="39"/>
        <v xml:space="preserve"> </v>
      </c>
      <c r="J80" s="45">
        <f t="shared" si="41"/>
        <v>0</v>
      </c>
      <c r="K80" s="46"/>
      <c r="L80" s="47" t="str">
        <f t="shared" si="58"/>
        <v xml:space="preserve"> </v>
      </c>
      <c r="M80" s="48">
        <f t="shared" si="42"/>
        <v>0</v>
      </c>
      <c r="N80" s="49"/>
      <c r="O80" s="50" t="str">
        <f t="shared" si="43"/>
        <v xml:space="preserve"> </v>
      </c>
      <c r="P80" s="51">
        <f t="shared" si="44"/>
        <v>0</v>
      </c>
      <c r="Q80" s="52"/>
      <c r="R80" s="53" t="str">
        <f t="shared" si="45"/>
        <v xml:space="preserve"> </v>
      </c>
      <c r="S80" s="54">
        <f t="shared" si="46"/>
        <v>0</v>
      </c>
      <c r="T80" s="55"/>
      <c r="U80" s="56" t="str">
        <f t="shared" si="47"/>
        <v xml:space="preserve"> </v>
      </c>
      <c r="V80" s="57">
        <f t="shared" si="48"/>
        <v>0</v>
      </c>
      <c r="W80" s="58"/>
      <c r="X80" s="59" t="str">
        <f t="shared" si="49"/>
        <v xml:space="preserve"> </v>
      </c>
      <c r="Y80" s="60">
        <f t="shared" si="50"/>
        <v>0</v>
      </c>
      <c r="Z80" s="61"/>
      <c r="AA80" s="62" t="str">
        <f t="shared" si="51"/>
        <v xml:space="preserve"> </v>
      </c>
      <c r="AB80" s="63">
        <f t="shared" si="52"/>
        <v>0</v>
      </c>
      <c r="AC80" s="121"/>
      <c r="AD80" s="122" t="str">
        <f t="shared" si="53"/>
        <v xml:space="preserve"> </v>
      </c>
      <c r="AE80" s="123">
        <f t="shared" si="54"/>
        <v>0</v>
      </c>
      <c r="AF80" s="39">
        <f t="shared" si="55"/>
        <v>0</v>
      </c>
      <c r="AG80" s="64">
        <f t="shared" si="56"/>
        <v>70</v>
      </c>
      <c r="AH80" s="39">
        <f t="shared" si="57"/>
        <v>0</v>
      </c>
      <c r="AJ80" s="44">
        <v>70</v>
      </c>
      <c r="AK80" s="44"/>
      <c r="AM80" s="47">
        <v>70</v>
      </c>
      <c r="AN80" s="47"/>
      <c r="AP80" s="65">
        <v>70</v>
      </c>
      <c r="AQ80" s="65"/>
      <c r="AS80" s="53">
        <v>70</v>
      </c>
      <c r="AT80" s="53"/>
      <c r="AV80" s="56">
        <v>70</v>
      </c>
      <c r="AW80" s="56"/>
      <c r="AY80" s="59">
        <v>70</v>
      </c>
      <c r="AZ80" s="59"/>
      <c r="BB80" s="66">
        <v>70</v>
      </c>
      <c r="BC80" s="66"/>
      <c r="BE80" s="122">
        <v>70</v>
      </c>
      <c r="BF80" s="122"/>
    </row>
    <row r="81" spans="1:58" ht="12.75">
      <c r="A81" s="38">
        <v>71</v>
      </c>
      <c r="B81" s="39">
        <f t="shared" si="40"/>
        <v>0</v>
      </c>
      <c r="C81" s="40"/>
      <c r="D81" s="41" t="s">
        <v>0</v>
      </c>
      <c r="E81" s="42"/>
      <c r="F81" s="42" t="s">
        <v>0</v>
      </c>
      <c r="G81" s="42" t="s">
        <v>0</v>
      </c>
      <c r="H81" s="43"/>
      <c r="I81" s="44" t="str">
        <f t="shared" si="39"/>
        <v xml:space="preserve"> </v>
      </c>
      <c r="J81" s="45">
        <f t="shared" si="41"/>
        <v>0</v>
      </c>
      <c r="K81" s="46"/>
      <c r="L81" s="47" t="str">
        <f t="shared" si="58"/>
        <v xml:space="preserve"> </v>
      </c>
      <c r="M81" s="48">
        <f t="shared" si="42"/>
        <v>0</v>
      </c>
      <c r="N81" s="49"/>
      <c r="O81" s="50" t="str">
        <f t="shared" si="43"/>
        <v xml:space="preserve"> </v>
      </c>
      <c r="P81" s="51">
        <f t="shared" si="44"/>
        <v>0</v>
      </c>
      <c r="Q81" s="52"/>
      <c r="R81" s="53" t="str">
        <f t="shared" si="45"/>
        <v xml:space="preserve"> </v>
      </c>
      <c r="S81" s="54">
        <f t="shared" si="46"/>
        <v>0</v>
      </c>
      <c r="T81" s="55"/>
      <c r="U81" s="56" t="str">
        <f t="shared" si="47"/>
        <v xml:space="preserve"> </v>
      </c>
      <c r="V81" s="57">
        <f t="shared" si="48"/>
        <v>0</v>
      </c>
      <c r="W81" s="58"/>
      <c r="X81" s="59" t="str">
        <f t="shared" si="49"/>
        <v xml:space="preserve"> </v>
      </c>
      <c r="Y81" s="60">
        <f t="shared" si="50"/>
        <v>0</v>
      </c>
      <c r="Z81" s="61"/>
      <c r="AA81" s="62" t="str">
        <f t="shared" si="51"/>
        <v xml:space="preserve"> </v>
      </c>
      <c r="AB81" s="63">
        <f t="shared" si="52"/>
        <v>0</v>
      </c>
      <c r="AC81" s="121"/>
      <c r="AD81" s="122" t="str">
        <f t="shared" si="53"/>
        <v xml:space="preserve"> </v>
      </c>
      <c r="AE81" s="123">
        <f t="shared" si="54"/>
        <v>0</v>
      </c>
      <c r="AF81" s="39">
        <f t="shared" si="55"/>
        <v>0</v>
      </c>
      <c r="AG81" s="64">
        <f t="shared" si="56"/>
        <v>71</v>
      </c>
      <c r="AH81" s="39">
        <f t="shared" si="57"/>
        <v>0</v>
      </c>
      <c r="AJ81" s="44">
        <v>71</v>
      </c>
      <c r="AK81" s="44"/>
      <c r="AM81" s="47">
        <v>71</v>
      </c>
      <c r="AN81" s="47"/>
      <c r="AP81" s="65">
        <v>71</v>
      </c>
      <c r="AQ81" s="65"/>
      <c r="AS81" s="53">
        <v>71</v>
      </c>
      <c r="AT81" s="53"/>
      <c r="AV81" s="56">
        <v>71</v>
      </c>
      <c r="AW81" s="56"/>
      <c r="AY81" s="59">
        <v>71</v>
      </c>
      <c r="AZ81" s="59"/>
      <c r="BB81" s="66">
        <v>71</v>
      </c>
      <c r="BC81" s="66"/>
      <c r="BE81" s="122">
        <v>71</v>
      </c>
      <c r="BF81" s="122"/>
    </row>
    <row r="82" spans="1:58" ht="12.75">
      <c r="A82" s="38">
        <v>72</v>
      </c>
      <c r="B82" s="39">
        <f t="shared" si="40"/>
        <v>0</v>
      </c>
      <c r="C82" s="40"/>
      <c r="D82" s="41" t="s">
        <v>0</v>
      </c>
      <c r="E82" s="42"/>
      <c r="F82" s="42" t="s">
        <v>0</v>
      </c>
      <c r="G82" s="42" t="s">
        <v>0</v>
      </c>
      <c r="H82" s="43"/>
      <c r="I82" s="44" t="str">
        <f aca="true" t="shared" si="59" ref="I82:I92">IF(SUMIF(AK$11:AK$97,$C82,AJ$11:AJ$97)=0," ",SUMIF(AK$11:AK$97,$C82,AJ$11:AJ$97))</f>
        <v xml:space="preserve"> </v>
      </c>
      <c r="J82" s="45">
        <f t="shared" si="41"/>
        <v>0</v>
      </c>
      <c r="K82" s="46"/>
      <c r="L82" s="47" t="str">
        <f t="shared" si="58"/>
        <v xml:space="preserve"> </v>
      </c>
      <c r="M82" s="48">
        <f t="shared" si="42"/>
        <v>0</v>
      </c>
      <c r="N82" s="49"/>
      <c r="O82" s="50" t="str">
        <f t="shared" si="43"/>
        <v xml:space="preserve"> </v>
      </c>
      <c r="P82" s="51">
        <f t="shared" si="44"/>
        <v>0</v>
      </c>
      <c r="Q82" s="52"/>
      <c r="R82" s="53" t="str">
        <f t="shared" si="45"/>
        <v xml:space="preserve"> </v>
      </c>
      <c r="S82" s="54">
        <f t="shared" si="46"/>
        <v>0</v>
      </c>
      <c r="T82" s="55"/>
      <c r="U82" s="56" t="str">
        <f t="shared" si="47"/>
        <v xml:space="preserve"> </v>
      </c>
      <c r="V82" s="57">
        <f t="shared" si="48"/>
        <v>0</v>
      </c>
      <c r="W82" s="58"/>
      <c r="X82" s="59" t="str">
        <f t="shared" si="49"/>
        <v xml:space="preserve"> </v>
      </c>
      <c r="Y82" s="60">
        <f t="shared" si="50"/>
        <v>0</v>
      </c>
      <c r="Z82" s="61"/>
      <c r="AA82" s="62" t="str">
        <f t="shared" si="51"/>
        <v xml:space="preserve"> </v>
      </c>
      <c r="AB82" s="63">
        <f t="shared" si="52"/>
        <v>0</v>
      </c>
      <c r="AC82" s="121"/>
      <c r="AD82" s="122" t="str">
        <f t="shared" si="53"/>
        <v xml:space="preserve"> </v>
      </c>
      <c r="AE82" s="123">
        <f t="shared" si="54"/>
        <v>0</v>
      </c>
      <c r="AF82" s="39">
        <f t="shared" si="55"/>
        <v>0</v>
      </c>
      <c r="AG82" s="64">
        <f t="shared" si="56"/>
        <v>72</v>
      </c>
      <c r="AH82" s="39">
        <f t="shared" si="57"/>
        <v>0</v>
      </c>
      <c r="AJ82" s="44">
        <v>72</v>
      </c>
      <c r="AK82" s="44"/>
      <c r="AM82" s="47">
        <v>72</v>
      </c>
      <c r="AN82" s="47"/>
      <c r="AP82" s="65">
        <v>72</v>
      </c>
      <c r="AQ82" s="65"/>
      <c r="AS82" s="53">
        <v>72</v>
      </c>
      <c r="AT82" s="53"/>
      <c r="AV82" s="56">
        <v>72</v>
      </c>
      <c r="AW82" s="56"/>
      <c r="AY82" s="59">
        <v>72</v>
      </c>
      <c r="AZ82" s="59"/>
      <c r="BB82" s="66">
        <v>72</v>
      </c>
      <c r="BC82" s="66"/>
      <c r="BE82" s="122">
        <v>72</v>
      </c>
      <c r="BF82" s="122"/>
    </row>
    <row r="83" spans="1:58" ht="12.75">
      <c r="A83" s="38">
        <v>73</v>
      </c>
      <c r="B83" s="39">
        <f t="shared" si="40"/>
        <v>0</v>
      </c>
      <c r="C83" s="40"/>
      <c r="D83" s="41" t="s">
        <v>0</v>
      </c>
      <c r="E83" s="42"/>
      <c r="F83" s="42" t="s">
        <v>0</v>
      </c>
      <c r="G83" s="42" t="s">
        <v>0</v>
      </c>
      <c r="H83" s="43"/>
      <c r="I83" s="44" t="str">
        <f t="shared" si="59"/>
        <v xml:space="preserve"> </v>
      </c>
      <c r="J83" s="45">
        <f t="shared" si="41"/>
        <v>0</v>
      </c>
      <c r="K83" s="46"/>
      <c r="L83" s="47" t="str">
        <f t="shared" si="58"/>
        <v xml:space="preserve"> </v>
      </c>
      <c r="M83" s="48">
        <f t="shared" si="42"/>
        <v>0</v>
      </c>
      <c r="N83" s="49"/>
      <c r="O83" s="50" t="str">
        <f t="shared" si="43"/>
        <v xml:space="preserve"> </v>
      </c>
      <c r="P83" s="51">
        <f t="shared" si="44"/>
        <v>0</v>
      </c>
      <c r="Q83" s="52"/>
      <c r="R83" s="53" t="str">
        <f t="shared" si="45"/>
        <v xml:space="preserve"> </v>
      </c>
      <c r="S83" s="54">
        <f t="shared" si="46"/>
        <v>0</v>
      </c>
      <c r="T83" s="55"/>
      <c r="U83" s="56" t="str">
        <f t="shared" si="47"/>
        <v xml:space="preserve"> </v>
      </c>
      <c r="V83" s="57">
        <f t="shared" si="48"/>
        <v>0</v>
      </c>
      <c r="W83" s="58"/>
      <c r="X83" s="59" t="str">
        <f t="shared" si="49"/>
        <v xml:space="preserve"> </v>
      </c>
      <c r="Y83" s="60">
        <f t="shared" si="50"/>
        <v>0</v>
      </c>
      <c r="Z83" s="61"/>
      <c r="AA83" s="62" t="str">
        <f t="shared" si="51"/>
        <v xml:space="preserve"> </v>
      </c>
      <c r="AB83" s="63">
        <f t="shared" si="52"/>
        <v>0</v>
      </c>
      <c r="AC83" s="121"/>
      <c r="AD83" s="122" t="str">
        <f t="shared" si="53"/>
        <v xml:space="preserve"> </v>
      </c>
      <c r="AE83" s="123">
        <f t="shared" si="54"/>
        <v>0</v>
      </c>
      <c r="AF83" s="39">
        <f t="shared" si="55"/>
        <v>0</v>
      </c>
      <c r="AG83" s="64">
        <f t="shared" si="56"/>
        <v>73</v>
      </c>
      <c r="AH83" s="39">
        <f t="shared" si="57"/>
        <v>0</v>
      </c>
      <c r="AJ83" s="44">
        <v>73</v>
      </c>
      <c r="AK83" s="44"/>
      <c r="AM83" s="47">
        <v>73</v>
      </c>
      <c r="AN83" s="47"/>
      <c r="AP83" s="65">
        <v>73</v>
      </c>
      <c r="AQ83" s="65"/>
      <c r="AS83" s="53">
        <v>73</v>
      </c>
      <c r="AT83" s="53"/>
      <c r="AV83" s="56">
        <v>73</v>
      </c>
      <c r="AW83" s="56"/>
      <c r="AY83" s="59">
        <v>73</v>
      </c>
      <c r="AZ83" s="59"/>
      <c r="BB83" s="66">
        <v>73</v>
      </c>
      <c r="BC83" s="66"/>
      <c r="BE83" s="122">
        <v>73</v>
      </c>
      <c r="BF83" s="122"/>
    </row>
    <row r="84" spans="1:58" ht="12.75">
      <c r="A84" s="38">
        <v>74</v>
      </c>
      <c r="B84" s="39">
        <f t="shared" si="40"/>
        <v>0</v>
      </c>
      <c r="C84" s="40"/>
      <c r="D84" s="41" t="s">
        <v>0</v>
      </c>
      <c r="E84" s="42"/>
      <c r="F84" s="42" t="s">
        <v>0</v>
      </c>
      <c r="G84" s="42" t="s">
        <v>0</v>
      </c>
      <c r="H84" s="43"/>
      <c r="I84" s="44" t="str">
        <f t="shared" si="59"/>
        <v xml:space="preserve"> </v>
      </c>
      <c r="J84" s="45">
        <f t="shared" si="41"/>
        <v>0</v>
      </c>
      <c r="K84" s="46"/>
      <c r="L84" s="47" t="str">
        <f t="shared" si="58"/>
        <v xml:space="preserve"> </v>
      </c>
      <c r="M84" s="48">
        <f t="shared" si="42"/>
        <v>0</v>
      </c>
      <c r="N84" s="49"/>
      <c r="O84" s="50" t="str">
        <f t="shared" si="43"/>
        <v xml:space="preserve"> </v>
      </c>
      <c r="P84" s="51">
        <f t="shared" si="44"/>
        <v>0</v>
      </c>
      <c r="Q84" s="52"/>
      <c r="R84" s="53" t="str">
        <f t="shared" si="45"/>
        <v xml:space="preserve"> </v>
      </c>
      <c r="S84" s="54">
        <f t="shared" si="46"/>
        <v>0</v>
      </c>
      <c r="T84" s="55"/>
      <c r="U84" s="56" t="str">
        <f t="shared" si="47"/>
        <v xml:space="preserve"> </v>
      </c>
      <c r="V84" s="57">
        <f t="shared" si="48"/>
        <v>0</v>
      </c>
      <c r="W84" s="58"/>
      <c r="X84" s="59" t="str">
        <f t="shared" si="49"/>
        <v xml:space="preserve"> </v>
      </c>
      <c r="Y84" s="60">
        <f t="shared" si="50"/>
        <v>0</v>
      </c>
      <c r="Z84" s="61"/>
      <c r="AA84" s="62" t="str">
        <f t="shared" si="51"/>
        <v xml:space="preserve"> </v>
      </c>
      <c r="AB84" s="63">
        <f t="shared" si="52"/>
        <v>0</v>
      </c>
      <c r="AC84" s="121"/>
      <c r="AD84" s="122" t="str">
        <f t="shared" si="53"/>
        <v xml:space="preserve"> </v>
      </c>
      <c r="AE84" s="123">
        <f t="shared" si="54"/>
        <v>0</v>
      </c>
      <c r="AF84" s="39">
        <f t="shared" si="55"/>
        <v>0</v>
      </c>
      <c r="AG84" s="64">
        <f t="shared" si="56"/>
        <v>74</v>
      </c>
      <c r="AH84" s="39">
        <f t="shared" si="57"/>
        <v>0</v>
      </c>
      <c r="AJ84" s="44">
        <v>74</v>
      </c>
      <c r="AK84" s="44"/>
      <c r="AM84" s="47">
        <v>74</v>
      </c>
      <c r="AN84" s="47"/>
      <c r="AP84" s="65">
        <v>74</v>
      </c>
      <c r="AQ84" s="65"/>
      <c r="AS84" s="53">
        <v>74</v>
      </c>
      <c r="AT84" s="53"/>
      <c r="AV84" s="56">
        <v>74</v>
      </c>
      <c r="AW84" s="56"/>
      <c r="AY84" s="59">
        <v>74</v>
      </c>
      <c r="AZ84" s="59"/>
      <c r="BB84" s="66">
        <v>74</v>
      </c>
      <c r="BC84" s="66"/>
      <c r="BE84" s="122">
        <v>74</v>
      </c>
      <c r="BF84" s="122"/>
    </row>
    <row r="85" spans="1:58" ht="12.75">
      <c r="A85" s="38">
        <v>75</v>
      </c>
      <c r="B85" s="39">
        <f t="shared" si="40"/>
        <v>0</v>
      </c>
      <c r="C85" s="40"/>
      <c r="D85" s="41" t="s">
        <v>0</v>
      </c>
      <c r="E85" s="42"/>
      <c r="F85" s="42" t="s">
        <v>0</v>
      </c>
      <c r="G85" s="42" t="s">
        <v>0</v>
      </c>
      <c r="H85" s="43"/>
      <c r="I85" s="44" t="str">
        <f t="shared" si="59"/>
        <v xml:space="preserve"> </v>
      </c>
      <c r="J85" s="45">
        <f t="shared" si="41"/>
        <v>0</v>
      </c>
      <c r="K85" s="46"/>
      <c r="L85" s="47" t="str">
        <f t="shared" si="58"/>
        <v xml:space="preserve"> </v>
      </c>
      <c r="M85" s="48">
        <f t="shared" si="42"/>
        <v>0</v>
      </c>
      <c r="N85" s="49"/>
      <c r="O85" s="50" t="str">
        <f t="shared" si="43"/>
        <v xml:space="preserve"> </v>
      </c>
      <c r="P85" s="51">
        <f t="shared" si="44"/>
        <v>0</v>
      </c>
      <c r="Q85" s="52"/>
      <c r="R85" s="53" t="str">
        <f t="shared" si="45"/>
        <v xml:space="preserve"> </v>
      </c>
      <c r="S85" s="54">
        <f t="shared" si="46"/>
        <v>0</v>
      </c>
      <c r="T85" s="55"/>
      <c r="U85" s="56" t="str">
        <f t="shared" si="47"/>
        <v xml:space="preserve"> </v>
      </c>
      <c r="V85" s="57">
        <f t="shared" si="48"/>
        <v>0</v>
      </c>
      <c r="W85" s="58"/>
      <c r="X85" s="59" t="str">
        <f t="shared" si="49"/>
        <v xml:space="preserve"> </v>
      </c>
      <c r="Y85" s="60">
        <f t="shared" si="50"/>
        <v>0</v>
      </c>
      <c r="Z85" s="61"/>
      <c r="AA85" s="62" t="str">
        <f t="shared" si="51"/>
        <v xml:space="preserve"> </v>
      </c>
      <c r="AB85" s="63">
        <f t="shared" si="52"/>
        <v>0</v>
      </c>
      <c r="AC85" s="121"/>
      <c r="AD85" s="122" t="str">
        <f t="shared" si="53"/>
        <v xml:space="preserve"> </v>
      </c>
      <c r="AE85" s="123">
        <f t="shared" si="54"/>
        <v>0</v>
      </c>
      <c r="AF85" s="39">
        <f t="shared" si="55"/>
        <v>0</v>
      </c>
      <c r="AG85" s="64">
        <f t="shared" si="56"/>
        <v>75</v>
      </c>
      <c r="AH85" s="39">
        <f t="shared" si="57"/>
        <v>0</v>
      </c>
      <c r="AJ85" s="44">
        <v>75</v>
      </c>
      <c r="AK85" s="44"/>
      <c r="AM85" s="47">
        <v>75</v>
      </c>
      <c r="AN85" s="47"/>
      <c r="AP85" s="65">
        <v>75</v>
      </c>
      <c r="AQ85" s="65"/>
      <c r="AS85" s="53">
        <v>75</v>
      </c>
      <c r="AT85" s="53"/>
      <c r="AV85" s="56">
        <v>75</v>
      </c>
      <c r="AW85" s="56"/>
      <c r="AY85" s="59">
        <v>75</v>
      </c>
      <c r="AZ85" s="59"/>
      <c r="BB85" s="66">
        <v>75</v>
      </c>
      <c r="BC85" s="66"/>
      <c r="BE85" s="122">
        <v>75</v>
      </c>
      <c r="BF85" s="122"/>
    </row>
    <row r="86" spans="1:58" ht="12.75">
      <c r="A86" s="38">
        <v>76</v>
      </c>
      <c r="B86" s="39">
        <f t="shared" si="40"/>
        <v>0</v>
      </c>
      <c r="C86" s="40"/>
      <c r="D86" s="41" t="s">
        <v>0</v>
      </c>
      <c r="E86" s="42"/>
      <c r="F86" s="42" t="s">
        <v>0</v>
      </c>
      <c r="G86" s="42" t="s">
        <v>0</v>
      </c>
      <c r="H86" s="43"/>
      <c r="I86" s="44" t="str">
        <f t="shared" si="59"/>
        <v xml:space="preserve"> </v>
      </c>
      <c r="J86" s="45">
        <f t="shared" si="41"/>
        <v>0</v>
      </c>
      <c r="K86" s="46"/>
      <c r="L86" s="47" t="str">
        <f t="shared" si="58"/>
        <v xml:space="preserve"> </v>
      </c>
      <c r="M86" s="48">
        <f t="shared" si="42"/>
        <v>0</v>
      </c>
      <c r="N86" s="49"/>
      <c r="O86" s="50" t="str">
        <f t="shared" si="43"/>
        <v xml:space="preserve"> </v>
      </c>
      <c r="P86" s="51">
        <f t="shared" si="44"/>
        <v>0</v>
      </c>
      <c r="Q86" s="52"/>
      <c r="R86" s="53" t="str">
        <f t="shared" si="45"/>
        <v xml:space="preserve"> </v>
      </c>
      <c r="S86" s="54">
        <f t="shared" si="46"/>
        <v>0</v>
      </c>
      <c r="T86" s="55"/>
      <c r="U86" s="56" t="str">
        <f t="shared" si="47"/>
        <v xml:space="preserve"> </v>
      </c>
      <c r="V86" s="57">
        <f t="shared" si="48"/>
        <v>0</v>
      </c>
      <c r="W86" s="58"/>
      <c r="X86" s="59" t="str">
        <f t="shared" si="49"/>
        <v xml:space="preserve"> </v>
      </c>
      <c r="Y86" s="60">
        <f t="shared" si="50"/>
        <v>0</v>
      </c>
      <c r="Z86" s="61"/>
      <c r="AA86" s="62" t="str">
        <f t="shared" si="51"/>
        <v xml:space="preserve"> </v>
      </c>
      <c r="AB86" s="63">
        <f t="shared" si="52"/>
        <v>0</v>
      </c>
      <c r="AC86" s="121"/>
      <c r="AD86" s="122" t="str">
        <f t="shared" si="53"/>
        <v xml:space="preserve"> </v>
      </c>
      <c r="AE86" s="123">
        <f t="shared" si="54"/>
        <v>0</v>
      </c>
      <c r="AF86" s="39">
        <f t="shared" si="55"/>
        <v>0</v>
      </c>
      <c r="AG86" s="64">
        <f t="shared" si="56"/>
        <v>76</v>
      </c>
      <c r="AH86" s="39">
        <f t="shared" si="57"/>
        <v>0</v>
      </c>
      <c r="AJ86" s="44">
        <v>76</v>
      </c>
      <c r="AK86" s="44"/>
      <c r="AM86" s="47">
        <v>76</v>
      </c>
      <c r="AN86" s="47"/>
      <c r="AP86" s="65">
        <v>76</v>
      </c>
      <c r="AQ86" s="65"/>
      <c r="AS86" s="53">
        <v>76</v>
      </c>
      <c r="AT86" s="53"/>
      <c r="AV86" s="56">
        <v>76</v>
      </c>
      <c r="AW86" s="56"/>
      <c r="AY86" s="59">
        <v>76</v>
      </c>
      <c r="AZ86" s="59"/>
      <c r="BB86" s="66">
        <v>76</v>
      </c>
      <c r="BC86" s="66"/>
      <c r="BE86" s="122">
        <v>76</v>
      </c>
      <c r="BF86" s="122"/>
    </row>
    <row r="87" spans="1:58" ht="12.75">
      <c r="A87" s="38">
        <v>77</v>
      </c>
      <c r="B87" s="39">
        <f t="shared" si="40"/>
        <v>0</v>
      </c>
      <c r="C87" s="40"/>
      <c r="D87" s="41" t="s">
        <v>0</v>
      </c>
      <c r="E87" s="42"/>
      <c r="F87" s="42" t="s">
        <v>0</v>
      </c>
      <c r="G87" s="42" t="s">
        <v>0</v>
      </c>
      <c r="H87" s="43"/>
      <c r="I87" s="44" t="str">
        <f t="shared" si="59"/>
        <v xml:space="preserve"> </v>
      </c>
      <c r="J87" s="45">
        <f t="shared" si="41"/>
        <v>0</v>
      </c>
      <c r="K87" s="46"/>
      <c r="L87" s="47" t="str">
        <f t="shared" si="58"/>
        <v xml:space="preserve"> </v>
      </c>
      <c r="M87" s="48">
        <f t="shared" si="42"/>
        <v>0</v>
      </c>
      <c r="N87" s="49"/>
      <c r="O87" s="50" t="str">
        <f t="shared" si="43"/>
        <v xml:space="preserve"> </v>
      </c>
      <c r="P87" s="51">
        <f t="shared" si="44"/>
        <v>0</v>
      </c>
      <c r="Q87" s="52"/>
      <c r="R87" s="53" t="str">
        <f t="shared" si="45"/>
        <v xml:space="preserve"> </v>
      </c>
      <c r="S87" s="54">
        <f t="shared" si="46"/>
        <v>0</v>
      </c>
      <c r="T87" s="55"/>
      <c r="U87" s="56" t="str">
        <f t="shared" si="47"/>
        <v xml:space="preserve"> </v>
      </c>
      <c r="V87" s="57">
        <f t="shared" si="48"/>
        <v>0</v>
      </c>
      <c r="W87" s="58"/>
      <c r="X87" s="59" t="str">
        <f t="shared" si="49"/>
        <v xml:space="preserve"> </v>
      </c>
      <c r="Y87" s="60">
        <f t="shared" si="50"/>
        <v>0</v>
      </c>
      <c r="Z87" s="61"/>
      <c r="AA87" s="62" t="str">
        <f t="shared" si="51"/>
        <v xml:space="preserve"> </v>
      </c>
      <c r="AB87" s="63">
        <f t="shared" si="52"/>
        <v>0</v>
      </c>
      <c r="AC87" s="121"/>
      <c r="AD87" s="122" t="str">
        <f t="shared" si="53"/>
        <v xml:space="preserve"> </v>
      </c>
      <c r="AE87" s="123">
        <f t="shared" si="54"/>
        <v>0</v>
      </c>
      <c r="AF87" s="39">
        <f t="shared" si="55"/>
        <v>0</v>
      </c>
      <c r="AG87" s="64">
        <f t="shared" si="56"/>
        <v>77</v>
      </c>
      <c r="AH87" s="39">
        <f t="shared" si="57"/>
        <v>0</v>
      </c>
      <c r="AJ87" s="44">
        <v>77</v>
      </c>
      <c r="AK87" s="44"/>
      <c r="AM87" s="47">
        <v>77</v>
      </c>
      <c r="AN87" s="47"/>
      <c r="AP87" s="65">
        <v>77</v>
      </c>
      <c r="AQ87" s="65"/>
      <c r="AS87" s="53">
        <v>77</v>
      </c>
      <c r="AT87" s="53"/>
      <c r="AV87" s="56">
        <v>77</v>
      </c>
      <c r="AW87" s="56"/>
      <c r="AY87" s="59">
        <v>77</v>
      </c>
      <c r="AZ87" s="59"/>
      <c r="BB87" s="66">
        <v>77</v>
      </c>
      <c r="BC87" s="66"/>
      <c r="BE87" s="122">
        <v>77</v>
      </c>
      <c r="BF87" s="122"/>
    </row>
    <row r="88" spans="1:58" ht="12.75">
      <c r="A88" s="38">
        <v>78</v>
      </c>
      <c r="B88" s="39">
        <f t="shared" si="40"/>
        <v>0</v>
      </c>
      <c r="C88" s="40"/>
      <c r="D88" s="41" t="s">
        <v>0</v>
      </c>
      <c r="E88" s="42"/>
      <c r="F88" s="42" t="s">
        <v>0</v>
      </c>
      <c r="G88" s="42" t="s">
        <v>0</v>
      </c>
      <c r="H88" s="43"/>
      <c r="I88" s="44" t="str">
        <f t="shared" si="59"/>
        <v xml:space="preserve"> </v>
      </c>
      <c r="J88" s="45">
        <f t="shared" si="41"/>
        <v>0</v>
      </c>
      <c r="K88" s="46"/>
      <c r="L88" s="47" t="str">
        <f t="shared" si="58"/>
        <v xml:space="preserve"> </v>
      </c>
      <c r="M88" s="48">
        <f t="shared" si="42"/>
        <v>0</v>
      </c>
      <c r="N88" s="49"/>
      <c r="O88" s="50" t="str">
        <f t="shared" si="43"/>
        <v xml:space="preserve"> </v>
      </c>
      <c r="P88" s="51">
        <f t="shared" si="44"/>
        <v>0</v>
      </c>
      <c r="Q88" s="52"/>
      <c r="R88" s="53" t="str">
        <f t="shared" si="45"/>
        <v xml:space="preserve"> </v>
      </c>
      <c r="S88" s="54">
        <f t="shared" si="46"/>
        <v>0</v>
      </c>
      <c r="T88" s="55"/>
      <c r="U88" s="56" t="str">
        <f t="shared" si="47"/>
        <v xml:space="preserve"> </v>
      </c>
      <c r="V88" s="57">
        <f t="shared" si="48"/>
        <v>0</v>
      </c>
      <c r="W88" s="58"/>
      <c r="X88" s="59" t="str">
        <f t="shared" si="49"/>
        <v xml:space="preserve"> </v>
      </c>
      <c r="Y88" s="60">
        <f t="shared" si="50"/>
        <v>0</v>
      </c>
      <c r="Z88" s="61"/>
      <c r="AA88" s="62" t="str">
        <f t="shared" si="51"/>
        <v xml:space="preserve"> </v>
      </c>
      <c r="AB88" s="63">
        <f t="shared" si="52"/>
        <v>0</v>
      </c>
      <c r="AC88" s="121"/>
      <c r="AD88" s="122" t="str">
        <f t="shared" si="53"/>
        <v xml:space="preserve"> </v>
      </c>
      <c r="AE88" s="123">
        <f t="shared" si="54"/>
        <v>0</v>
      </c>
      <c r="AF88" s="39">
        <f t="shared" si="55"/>
        <v>0</v>
      </c>
      <c r="AG88" s="64">
        <f t="shared" si="56"/>
        <v>78</v>
      </c>
      <c r="AH88" s="39">
        <f t="shared" si="57"/>
        <v>0</v>
      </c>
      <c r="AJ88" s="44">
        <v>78</v>
      </c>
      <c r="AK88" s="44"/>
      <c r="AM88" s="47">
        <v>78</v>
      </c>
      <c r="AN88" s="47"/>
      <c r="AP88" s="65">
        <v>78</v>
      </c>
      <c r="AQ88" s="65"/>
      <c r="AS88" s="53">
        <v>78</v>
      </c>
      <c r="AT88" s="53"/>
      <c r="AV88" s="56">
        <v>78</v>
      </c>
      <c r="AW88" s="56"/>
      <c r="AY88" s="59">
        <v>78</v>
      </c>
      <c r="AZ88" s="59"/>
      <c r="BB88" s="66">
        <v>78</v>
      </c>
      <c r="BC88" s="66"/>
      <c r="BE88" s="122">
        <v>78</v>
      </c>
      <c r="BF88" s="122"/>
    </row>
    <row r="89" spans="1:58" ht="12.75">
      <c r="A89" s="38">
        <v>79</v>
      </c>
      <c r="B89" s="39">
        <f t="shared" si="40"/>
        <v>0</v>
      </c>
      <c r="C89" s="40"/>
      <c r="D89" s="41" t="s">
        <v>0</v>
      </c>
      <c r="E89" s="42"/>
      <c r="F89" s="42" t="s">
        <v>0</v>
      </c>
      <c r="G89" s="42" t="s">
        <v>0</v>
      </c>
      <c r="H89" s="43"/>
      <c r="I89" s="44" t="str">
        <f t="shared" si="59"/>
        <v xml:space="preserve"> </v>
      </c>
      <c r="J89" s="45">
        <f t="shared" si="41"/>
        <v>0</v>
      </c>
      <c r="K89" s="46"/>
      <c r="L89" s="47" t="str">
        <f t="shared" si="58"/>
        <v xml:space="preserve"> </v>
      </c>
      <c r="M89" s="48">
        <f t="shared" si="42"/>
        <v>0</v>
      </c>
      <c r="N89" s="49"/>
      <c r="O89" s="50" t="str">
        <f t="shared" si="43"/>
        <v xml:space="preserve"> </v>
      </c>
      <c r="P89" s="51">
        <f t="shared" si="44"/>
        <v>0</v>
      </c>
      <c r="Q89" s="52"/>
      <c r="R89" s="53" t="str">
        <f t="shared" si="45"/>
        <v xml:space="preserve"> </v>
      </c>
      <c r="S89" s="54">
        <f t="shared" si="46"/>
        <v>0</v>
      </c>
      <c r="T89" s="55"/>
      <c r="U89" s="56" t="str">
        <f t="shared" si="47"/>
        <v xml:space="preserve"> </v>
      </c>
      <c r="V89" s="57">
        <f t="shared" si="48"/>
        <v>0</v>
      </c>
      <c r="W89" s="58"/>
      <c r="X89" s="59" t="str">
        <f t="shared" si="49"/>
        <v xml:space="preserve"> </v>
      </c>
      <c r="Y89" s="60">
        <f t="shared" si="50"/>
        <v>0</v>
      </c>
      <c r="Z89" s="61"/>
      <c r="AA89" s="62" t="str">
        <f t="shared" si="51"/>
        <v xml:space="preserve"> </v>
      </c>
      <c r="AB89" s="63">
        <f t="shared" si="52"/>
        <v>0</v>
      </c>
      <c r="AC89" s="121"/>
      <c r="AD89" s="122" t="str">
        <f t="shared" si="53"/>
        <v xml:space="preserve"> </v>
      </c>
      <c r="AE89" s="123">
        <f t="shared" si="54"/>
        <v>0</v>
      </c>
      <c r="AF89" s="39">
        <f t="shared" si="55"/>
        <v>0</v>
      </c>
      <c r="AG89" s="64">
        <f t="shared" si="56"/>
        <v>79</v>
      </c>
      <c r="AH89" s="39">
        <f t="shared" si="57"/>
        <v>0</v>
      </c>
      <c r="AJ89" s="44">
        <v>79</v>
      </c>
      <c r="AK89" s="44"/>
      <c r="AM89" s="47">
        <v>79</v>
      </c>
      <c r="AN89" s="47"/>
      <c r="AP89" s="65">
        <v>79</v>
      </c>
      <c r="AQ89" s="65"/>
      <c r="AS89" s="53">
        <v>79</v>
      </c>
      <c r="AT89" s="53"/>
      <c r="AV89" s="56">
        <v>79</v>
      </c>
      <c r="AW89" s="56"/>
      <c r="AY89" s="59">
        <v>79</v>
      </c>
      <c r="AZ89" s="59"/>
      <c r="BB89" s="66">
        <v>79</v>
      </c>
      <c r="BC89" s="66"/>
      <c r="BE89" s="122">
        <v>79</v>
      </c>
      <c r="BF89" s="122"/>
    </row>
    <row r="90" spans="1:58" ht="13.5" thickBot="1">
      <c r="A90" s="38">
        <v>80</v>
      </c>
      <c r="B90" s="67">
        <f t="shared" si="40"/>
        <v>0</v>
      </c>
      <c r="C90" s="129"/>
      <c r="D90" s="68"/>
      <c r="E90" s="69"/>
      <c r="F90" s="69"/>
      <c r="G90" s="69"/>
      <c r="H90" s="70"/>
      <c r="I90" s="71" t="str">
        <f t="shared" si="59"/>
        <v xml:space="preserve"> </v>
      </c>
      <c r="J90" s="132">
        <f t="shared" si="41"/>
        <v>0</v>
      </c>
      <c r="K90" s="72"/>
      <c r="L90" s="73" t="str">
        <f t="shared" si="58"/>
        <v xml:space="preserve"> </v>
      </c>
      <c r="M90" s="133">
        <f t="shared" si="42"/>
        <v>0</v>
      </c>
      <c r="N90" s="74"/>
      <c r="O90" s="75" t="str">
        <f t="shared" si="43"/>
        <v xml:space="preserve"> </v>
      </c>
      <c r="P90" s="134">
        <f t="shared" si="44"/>
        <v>0</v>
      </c>
      <c r="Q90" s="76"/>
      <c r="R90" s="77" t="str">
        <f t="shared" si="45"/>
        <v xml:space="preserve"> </v>
      </c>
      <c r="S90" s="135">
        <f t="shared" si="46"/>
        <v>0</v>
      </c>
      <c r="T90" s="78"/>
      <c r="U90" s="79" t="str">
        <f t="shared" si="47"/>
        <v xml:space="preserve"> </v>
      </c>
      <c r="V90" s="136">
        <f t="shared" si="48"/>
        <v>0</v>
      </c>
      <c r="W90" s="80"/>
      <c r="X90" s="59" t="str">
        <f t="shared" si="49"/>
        <v xml:space="preserve"> </v>
      </c>
      <c r="Y90" s="137">
        <f t="shared" si="50"/>
        <v>0</v>
      </c>
      <c r="Z90" s="81"/>
      <c r="AA90" s="62" t="str">
        <f t="shared" si="51"/>
        <v xml:space="preserve"> </v>
      </c>
      <c r="AB90" s="138">
        <f t="shared" si="52"/>
        <v>0</v>
      </c>
      <c r="AC90" s="124"/>
      <c r="AD90" s="122" t="str">
        <f t="shared" si="53"/>
        <v xml:space="preserve"> </v>
      </c>
      <c r="AE90" s="139">
        <f t="shared" si="54"/>
        <v>0</v>
      </c>
      <c r="AF90" s="140">
        <f t="shared" si="55"/>
        <v>0</v>
      </c>
      <c r="AG90" s="82">
        <f t="shared" si="56"/>
        <v>80</v>
      </c>
      <c r="AH90" s="83">
        <f t="shared" si="57"/>
        <v>0</v>
      </c>
      <c r="AJ90" s="44">
        <v>80</v>
      </c>
      <c r="AK90" s="44"/>
      <c r="AM90" s="47">
        <v>80</v>
      </c>
      <c r="AN90" s="47"/>
      <c r="AP90" s="65">
        <v>80</v>
      </c>
      <c r="AQ90" s="65"/>
      <c r="AS90" s="53">
        <v>80</v>
      </c>
      <c r="AT90" s="53"/>
      <c r="AV90" s="56">
        <v>80</v>
      </c>
      <c r="AW90" s="56"/>
      <c r="AY90" s="59">
        <v>80</v>
      </c>
      <c r="AZ90" s="59"/>
      <c r="BB90" s="66">
        <v>80</v>
      </c>
      <c r="BC90" s="66"/>
      <c r="BE90" s="122">
        <v>80</v>
      </c>
      <c r="BF90" s="122"/>
    </row>
    <row r="91" spans="2:34" ht="12.75">
      <c r="B91" s="87"/>
      <c r="I91" s="84" t="str">
        <f t="shared" si="59"/>
        <v xml:space="preserve"> </v>
      </c>
      <c r="J91" s="88"/>
      <c r="L91" s="84" t="str">
        <f t="shared" si="58"/>
        <v xml:space="preserve"> </v>
      </c>
      <c r="M91" s="88"/>
      <c r="N91" s="89"/>
      <c r="O91" s="84" t="str">
        <f t="shared" si="43"/>
        <v xml:space="preserve"> </v>
      </c>
      <c r="P91" s="88"/>
      <c r="Q91" s="89"/>
      <c r="R91" s="84" t="str">
        <f t="shared" si="45"/>
        <v xml:space="preserve"> </v>
      </c>
      <c r="S91" s="88"/>
      <c r="T91" s="89"/>
      <c r="U91" s="84" t="str">
        <f t="shared" si="47"/>
        <v xml:space="preserve"> </v>
      </c>
      <c r="V91" s="88"/>
      <c r="W91" s="89"/>
      <c r="X91" s="84" t="str">
        <f t="shared" si="49"/>
        <v xml:space="preserve"> </v>
      </c>
      <c r="Y91" s="88"/>
      <c r="Z91" s="89"/>
      <c r="AA91" s="84" t="str">
        <f t="shared" si="51"/>
        <v xml:space="preserve"> </v>
      </c>
      <c r="AB91" s="88"/>
      <c r="AC91" s="89"/>
      <c r="AD91" s="84" t="str">
        <f t="shared" si="53"/>
        <v xml:space="preserve"> </v>
      </c>
      <c r="AE91" s="88"/>
      <c r="AF91" s="87">
        <f t="shared" si="55"/>
        <v>0</v>
      </c>
      <c r="AH91" s="86">
        <f t="shared" si="57"/>
        <v>0</v>
      </c>
    </row>
    <row r="92" spans="9:34" ht="12.75">
      <c r="I92" s="88" t="str">
        <f t="shared" si="59"/>
        <v xml:space="preserve"> </v>
      </c>
      <c r="J92" s="88"/>
      <c r="L92" s="88" t="str">
        <f t="shared" si="58"/>
        <v xml:space="preserve"> </v>
      </c>
      <c r="M92" s="88"/>
      <c r="O92" s="88" t="str">
        <f t="shared" si="43"/>
        <v xml:space="preserve"> </v>
      </c>
      <c r="P92" s="88"/>
      <c r="R92" s="88" t="str">
        <f t="shared" si="45"/>
        <v xml:space="preserve"> </v>
      </c>
      <c r="S92" s="88"/>
      <c r="U92" s="88" t="str">
        <f t="shared" si="47"/>
        <v xml:space="preserve"> </v>
      </c>
      <c r="V92" s="88"/>
      <c r="X92" s="88" t="str">
        <f t="shared" si="49"/>
        <v xml:space="preserve"> </v>
      </c>
      <c r="Y92" s="88"/>
      <c r="AA92" s="88" t="str">
        <f t="shared" si="51"/>
        <v xml:space="preserve"> </v>
      </c>
      <c r="AB92" s="88"/>
      <c r="AD92" s="88" t="str">
        <f t="shared" si="53"/>
        <v xml:space="preserve"> </v>
      </c>
      <c r="AE92" s="88"/>
      <c r="AF92" s="87"/>
      <c r="AH92" s="87"/>
    </row>
    <row r="100" ht="20.25">
      <c r="B100" t="s">
        <v>64</v>
      </c>
    </row>
    <row r="102" spans="4:22" ht="12.75">
      <c r="D102" s="10" t="s">
        <v>84</v>
      </c>
      <c r="E102" s="5"/>
      <c r="V102" s="10"/>
    </row>
    <row r="103" spans="4:35" ht="15">
      <c r="D103" s="4" t="s">
        <v>63</v>
      </c>
      <c r="E103" s="131"/>
      <c r="F103" s="5">
        <v>2018</v>
      </c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227"/>
      <c r="AH103" s="227"/>
      <c r="AI103" s="5"/>
    </row>
    <row r="104" spans="4:32" ht="15">
      <c r="D104" s="4" t="s">
        <v>83</v>
      </c>
      <c r="E104" s="131"/>
      <c r="V104" s="90"/>
      <c r="W104" s="91"/>
      <c r="X104" s="91"/>
      <c r="Y104" s="91"/>
      <c r="Z104" s="230"/>
      <c r="AA104" s="230"/>
      <c r="AB104" s="230"/>
      <c r="AC104" s="91"/>
      <c r="AD104" s="91"/>
      <c r="AE104" s="91"/>
      <c r="AF104" s="91"/>
    </row>
    <row r="107" ht="12.75">
      <c r="C107" t="s">
        <v>80</v>
      </c>
    </row>
    <row r="108" ht="13.5" thickBot="1"/>
    <row r="109" spans="3:43" ht="13.5" thickBot="1">
      <c r="C109" s="13" t="s">
        <v>21</v>
      </c>
      <c r="D109" s="13" t="s">
        <v>22</v>
      </c>
      <c r="E109" s="13" t="s">
        <v>65</v>
      </c>
      <c r="F109" s="13" t="s">
        <v>23</v>
      </c>
      <c r="G109" s="13" t="s">
        <v>24</v>
      </c>
      <c r="H109" s="231" t="s">
        <v>66</v>
      </c>
      <c r="I109" s="232"/>
      <c r="J109" s="233"/>
      <c r="K109" s="231" t="s">
        <v>57</v>
      </c>
      <c r="L109" s="232"/>
      <c r="M109" s="232"/>
      <c r="N109" s="232"/>
      <c r="O109" s="233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</row>
    <row r="110" spans="3:38" ht="21.95" customHeight="1">
      <c r="C110" s="40">
        <f>C11</f>
        <v>0</v>
      </c>
      <c r="D110" s="41" t="str">
        <f aca="true" t="shared" si="60" ref="D110:D143">IF(C11&gt;0,D11,"  ")</f>
        <v xml:space="preserve">  </v>
      </c>
      <c r="E110" s="42" t="str">
        <f>IF(C11&gt;0,E11," ")</f>
        <v xml:space="preserve"> </v>
      </c>
      <c r="F110" s="42" t="str">
        <f>IF(C11&gt;0,F11,"  ")</f>
        <v xml:space="preserve">  </v>
      </c>
      <c r="G110" s="42" t="str">
        <f aca="true" t="shared" si="61" ref="G110:G173">IF(C11&gt;0,G11,"  ")</f>
        <v xml:space="preserve">  </v>
      </c>
      <c r="H110" s="92"/>
      <c r="I110" s="86"/>
      <c r="J110" s="93"/>
      <c r="K110" s="94"/>
      <c r="L110" s="95"/>
      <c r="M110" s="95"/>
      <c r="N110" s="95"/>
      <c r="O110" s="96"/>
      <c r="T110" s="228"/>
      <c r="U110" s="228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8"/>
      <c r="AF110" s="228"/>
      <c r="AG110" s="228"/>
      <c r="AH110" s="228"/>
      <c r="AI110" s="228"/>
      <c r="AJ110" s="130"/>
      <c r="AK110" s="87"/>
      <c r="AL110" s="87"/>
    </row>
    <row r="111" spans="3:38" ht="21.95" customHeight="1">
      <c r="C111" s="40">
        <f>C12</f>
        <v>0</v>
      </c>
      <c r="D111" s="41" t="str">
        <f t="shared" si="60"/>
        <v xml:space="preserve">  </v>
      </c>
      <c r="E111" s="42" t="str">
        <f aca="true" t="shared" si="62" ref="E111:E174">IF(C12&gt;0,E12," ")</f>
        <v xml:space="preserve"> </v>
      </c>
      <c r="F111" s="42" t="str">
        <f aca="true" t="shared" si="63" ref="F111:F174">IF(C12&gt;0,F12,"  ")</f>
        <v xml:space="preserve">  </v>
      </c>
      <c r="G111" s="42" t="str">
        <f t="shared" si="61"/>
        <v xml:space="preserve">  </v>
      </c>
      <c r="H111" s="97"/>
      <c r="I111" s="98"/>
      <c r="J111" s="99"/>
      <c r="K111" s="94"/>
      <c r="L111" s="95"/>
      <c r="M111" s="95"/>
      <c r="N111" s="95"/>
      <c r="O111" s="96"/>
      <c r="T111" s="228"/>
      <c r="U111" s="228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8"/>
      <c r="AF111" s="228"/>
      <c r="AG111" s="228"/>
      <c r="AH111" s="228"/>
      <c r="AI111" s="228"/>
      <c r="AJ111" s="130"/>
      <c r="AK111" s="87"/>
      <c r="AL111" s="87"/>
    </row>
    <row r="112" spans="3:38" ht="21.95" customHeight="1">
      <c r="C112" s="40">
        <f aca="true" t="shared" si="64" ref="C112:C175">C13</f>
        <v>0</v>
      </c>
      <c r="D112" s="41" t="str">
        <f t="shared" si="60"/>
        <v xml:space="preserve">  </v>
      </c>
      <c r="E112" s="42" t="str">
        <f t="shared" si="62"/>
        <v xml:space="preserve"> </v>
      </c>
      <c r="F112" s="42" t="str">
        <f t="shared" si="63"/>
        <v xml:space="preserve">  </v>
      </c>
      <c r="G112" s="42" t="str">
        <f t="shared" si="61"/>
        <v xml:space="preserve">  </v>
      </c>
      <c r="H112" s="100"/>
      <c r="I112" s="87"/>
      <c r="J112" s="101"/>
      <c r="K112" s="94"/>
      <c r="L112" s="95"/>
      <c r="M112" s="95"/>
      <c r="N112" s="95"/>
      <c r="O112" s="96"/>
      <c r="T112" s="228"/>
      <c r="U112" s="228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8"/>
      <c r="AF112" s="228"/>
      <c r="AG112" s="228"/>
      <c r="AH112" s="228"/>
      <c r="AI112" s="228"/>
      <c r="AJ112" s="130"/>
      <c r="AK112" s="87"/>
      <c r="AL112" s="87"/>
    </row>
    <row r="113" spans="3:38" ht="21.95" customHeight="1">
      <c r="C113" s="40">
        <f t="shared" si="64"/>
        <v>0</v>
      </c>
      <c r="D113" s="41" t="str">
        <f t="shared" si="60"/>
        <v xml:space="preserve">  </v>
      </c>
      <c r="E113" s="42" t="str">
        <f t="shared" si="62"/>
        <v xml:space="preserve"> </v>
      </c>
      <c r="F113" s="42" t="str">
        <f t="shared" si="63"/>
        <v xml:space="preserve">  </v>
      </c>
      <c r="G113" s="42" t="str">
        <f t="shared" si="61"/>
        <v xml:space="preserve">  </v>
      </c>
      <c r="H113" s="97"/>
      <c r="I113" s="98"/>
      <c r="J113" s="99"/>
      <c r="K113" s="94"/>
      <c r="L113" s="95"/>
      <c r="M113" s="95"/>
      <c r="N113" s="95"/>
      <c r="O113" s="96"/>
      <c r="T113" s="228"/>
      <c r="U113" s="228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8"/>
      <c r="AF113" s="228"/>
      <c r="AG113" s="228"/>
      <c r="AH113" s="228"/>
      <c r="AI113" s="228"/>
      <c r="AJ113" s="87"/>
      <c r="AK113" s="87"/>
      <c r="AL113" s="87"/>
    </row>
    <row r="114" spans="3:38" ht="21.95" customHeight="1">
      <c r="C114" s="40">
        <f t="shared" si="64"/>
        <v>0</v>
      </c>
      <c r="D114" s="41" t="str">
        <f t="shared" si="60"/>
        <v xml:space="preserve">  </v>
      </c>
      <c r="E114" s="42" t="str">
        <f t="shared" si="62"/>
        <v xml:space="preserve"> </v>
      </c>
      <c r="F114" s="42" t="str">
        <f t="shared" si="63"/>
        <v xml:space="preserve">  </v>
      </c>
      <c r="G114" s="42" t="str">
        <f t="shared" si="61"/>
        <v xml:space="preserve">  </v>
      </c>
      <c r="H114" s="97"/>
      <c r="I114" s="98"/>
      <c r="J114" s="99"/>
      <c r="K114" s="94"/>
      <c r="L114" s="95"/>
      <c r="M114" s="95"/>
      <c r="N114" s="95"/>
      <c r="O114" s="96"/>
      <c r="T114" s="228"/>
      <c r="U114" s="228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8"/>
      <c r="AF114" s="228"/>
      <c r="AG114" s="228"/>
      <c r="AH114" s="228"/>
      <c r="AI114" s="228"/>
      <c r="AJ114" s="87"/>
      <c r="AK114" s="87"/>
      <c r="AL114" s="87"/>
    </row>
    <row r="115" spans="3:38" ht="21.95" customHeight="1">
      <c r="C115" s="40">
        <f t="shared" si="64"/>
        <v>0</v>
      </c>
      <c r="D115" s="41" t="str">
        <f t="shared" si="60"/>
        <v xml:space="preserve">  </v>
      </c>
      <c r="E115" s="42" t="str">
        <f t="shared" si="62"/>
        <v xml:space="preserve"> </v>
      </c>
      <c r="F115" s="42" t="str">
        <f t="shared" si="63"/>
        <v xml:space="preserve">  </v>
      </c>
      <c r="G115" s="42" t="str">
        <f t="shared" si="61"/>
        <v xml:space="preserve">  </v>
      </c>
      <c r="H115" s="100"/>
      <c r="I115" s="87"/>
      <c r="J115" s="101"/>
      <c r="K115" s="94"/>
      <c r="L115" s="95"/>
      <c r="M115" s="95"/>
      <c r="N115" s="95"/>
      <c r="O115" s="96"/>
      <c r="T115" s="228"/>
      <c r="U115" s="228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8"/>
      <c r="AF115" s="228"/>
      <c r="AG115" s="228"/>
      <c r="AH115" s="228"/>
      <c r="AI115" s="228"/>
      <c r="AJ115" s="87"/>
      <c r="AK115" s="87"/>
      <c r="AL115" s="87"/>
    </row>
    <row r="116" spans="3:38" ht="21.95" customHeight="1">
      <c r="C116" s="40">
        <f t="shared" si="64"/>
        <v>0</v>
      </c>
      <c r="D116" s="41" t="str">
        <f t="shared" si="60"/>
        <v xml:space="preserve">  </v>
      </c>
      <c r="E116" s="42" t="str">
        <f t="shared" si="62"/>
        <v xml:space="preserve"> </v>
      </c>
      <c r="F116" s="42" t="str">
        <f t="shared" si="63"/>
        <v xml:space="preserve">  </v>
      </c>
      <c r="G116" s="42" t="str">
        <f t="shared" si="61"/>
        <v xml:space="preserve">  </v>
      </c>
      <c r="H116" s="97"/>
      <c r="I116" s="98"/>
      <c r="J116" s="99"/>
      <c r="K116" s="94"/>
      <c r="L116" s="95"/>
      <c r="M116" s="95"/>
      <c r="N116" s="95"/>
      <c r="O116" s="96"/>
      <c r="T116" s="228"/>
      <c r="U116" s="228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8"/>
      <c r="AF116" s="228"/>
      <c r="AG116" s="228"/>
      <c r="AH116" s="228"/>
      <c r="AI116" s="228"/>
      <c r="AJ116" s="87"/>
      <c r="AK116" s="87"/>
      <c r="AL116" s="87"/>
    </row>
    <row r="117" spans="3:38" ht="21.95" customHeight="1">
      <c r="C117" s="40">
        <f t="shared" si="64"/>
        <v>0</v>
      </c>
      <c r="D117" s="41" t="str">
        <f t="shared" si="60"/>
        <v xml:space="preserve">  </v>
      </c>
      <c r="E117" s="42" t="str">
        <f t="shared" si="62"/>
        <v xml:space="preserve"> </v>
      </c>
      <c r="F117" s="42" t="str">
        <f t="shared" si="63"/>
        <v xml:space="preserve">  </v>
      </c>
      <c r="G117" s="42" t="str">
        <f t="shared" si="61"/>
        <v xml:space="preserve">  </v>
      </c>
      <c r="H117" s="100"/>
      <c r="I117" s="87"/>
      <c r="J117" s="101"/>
      <c r="K117" s="94"/>
      <c r="L117" s="95"/>
      <c r="M117" s="95"/>
      <c r="N117" s="95"/>
      <c r="O117" s="96"/>
      <c r="T117" s="228"/>
      <c r="U117" s="228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8"/>
      <c r="AF117" s="228"/>
      <c r="AG117" s="228"/>
      <c r="AH117" s="228"/>
      <c r="AI117" s="228"/>
      <c r="AJ117" s="87"/>
      <c r="AK117" s="87"/>
      <c r="AL117" s="87"/>
    </row>
    <row r="118" spans="3:38" ht="21.95" customHeight="1">
      <c r="C118" s="40">
        <f t="shared" si="64"/>
        <v>0</v>
      </c>
      <c r="D118" s="41" t="str">
        <f t="shared" si="60"/>
        <v xml:space="preserve">  </v>
      </c>
      <c r="E118" s="42" t="str">
        <f t="shared" si="62"/>
        <v xml:space="preserve"> </v>
      </c>
      <c r="F118" s="42" t="str">
        <f t="shared" si="63"/>
        <v xml:space="preserve">  </v>
      </c>
      <c r="G118" s="42" t="str">
        <f t="shared" si="61"/>
        <v xml:space="preserve">  </v>
      </c>
      <c r="H118" s="97"/>
      <c r="I118" s="98"/>
      <c r="J118" s="99"/>
      <c r="K118" s="94"/>
      <c r="L118" s="95"/>
      <c r="M118" s="95"/>
      <c r="N118" s="95"/>
      <c r="O118" s="96"/>
      <c r="T118" s="228"/>
      <c r="U118" s="228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8"/>
      <c r="AF118" s="228"/>
      <c r="AG118" s="228"/>
      <c r="AH118" s="228"/>
      <c r="AI118" s="228"/>
      <c r="AJ118" s="87"/>
      <c r="AK118" s="87"/>
      <c r="AL118" s="87"/>
    </row>
    <row r="119" spans="3:38" ht="21.95" customHeight="1">
      <c r="C119" s="40">
        <f t="shared" si="64"/>
        <v>0</v>
      </c>
      <c r="D119" s="41" t="str">
        <f t="shared" si="60"/>
        <v xml:space="preserve">  </v>
      </c>
      <c r="E119" s="42" t="str">
        <f t="shared" si="62"/>
        <v xml:space="preserve"> </v>
      </c>
      <c r="F119" s="42" t="str">
        <f t="shared" si="63"/>
        <v xml:space="preserve">  </v>
      </c>
      <c r="G119" s="42" t="str">
        <f t="shared" si="61"/>
        <v xml:space="preserve">  </v>
      </c>
      <c r="H119" s="100"/>
      <c r="I119" s="87"/>
      <c r="J119" s="101"/>
      <c r="K119" s="94"/>
      <c r="L119" s="95"/>
      <c r="M119" s="95"/>
      <c r="N119" s="95"/>
      <c r="O119" s="96"/>
      <c r="T119" s="228"/>
      <c r="U119" s="228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8"/>
      <c r="AF119" s="228"/>
      <c r="AG119" s="228"/>
      <c r="AH119" s="228"/>
      <c r="AI119" s="228"/>
      <c r="AJ119" s="87"/>
      <c r="AK119" s="87"/>
      <c r="AL119" s="87"/>
    </row>
    <row r="120" spans="3:38" ht="21.95" customHeight="1">
      <c r="C120" s="40">
        <f t="shared" si="64"/>
        <v>0</v>
      </c>
      <c r="D120" s="41" t="str">
        <f t="shared" si="60"/>
        <v xml:space="preserve">  </v>
      </c>
      <c r="E120" s="42" t="str">
        <f t="shared" si="62"/>
        <v xml:space="preserve"> </v>
      </c>
      <c r="F120" s="42" t="str">
        <f t="shared" si="63"/>
        <v xml:space="preserve">  </v>
      </c>
      <c r="G120" s="42" t="str">
        <f t="shared" si="61"/>
        <v xml:space="preserve">  </v>
      </c>
      <c r="H120" s="97"/>
      <c r="I120" s="98"/>
      <c r="J120" s="99"/>
      <c r="K120" s="94"/>
      <c r="L120" s="95"/>
      <c r="M120" s="95"/>
      <c r="N120" s="95"/>
      <c r="O120" s="96"/>
      <c r="T120" s="228"/>
      <c r="U120" s="228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8"/>
      <c r="AF120" s="228"/>
      <c r="AG120" s="228"/>
      <c r="AH120" s="228"/>
      <c r="AI120" s="228"/>
      <c r="AJ120" s="87"/>
      <c r="AK120" s="87"/>
      <c r="AL120" s="87"/>
    </row>
    <row r="121" spans="3:38" ht="21.95" customHeight="1">
      <c r="C121" s="40">
        <f t="shared" si="64"/>
        <v>0</v>
      </c>
      <c r="D121" s="41" t="str">
        <f t="shared" si="60"/>
        <v xml:space="preserve">  </v>
      </c>
      <c r="E121" s="42" t="str">
        <f t="shared" si="62"/>
        <v xml:space="preserve"> </v>
      </c>
      <c r="F121" s="42" t="str">
        <f t="shared" si="63"/>
        <v xml:space="preserve">  </v>
      </c>
      <c r="G121" s="42" t="str">
        <f t="shared" si="61"/>
        <v xml:space="preserve">  </v>
      </c>
      <c r="H121" s="100"/>
      <c r="I121" s="87"/>
      <c r="J121" s="101"/>
      <c r="K121" s="94"/>
      <c r="L121" s="95"/>
      <c r="M121" s="95"/>
      <c r="N121" s="95"/>
      <c r="O121" s="96"/>
      <c r="T121" s="228"/>
      <c r="U121" s="228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8"/>
      <c r="AF121" s="228"/>
      <c r="AG121" s="228"/>
      <c r="AH121" s="228"/>
      <c r="AI121" s="228"/>
      <c r="AJ121" s="87"/>
      <c r="AK121" s="87"/>
      <c r="AL121" s="87"/>
    </row>
    <row r="122" spans="3:38" ht="21.95" customHeight="1">
      <c r="C122" s="40">
        <f t="shared" si="64"/>
        <v>0</v>
      </c>
      <c r="D122" s="41" t="str">
        <f t="shared" si="60"/>
        <v xml:space="preserve">  </v>
      </c>
      <c r="E122" s="42" t="str">
        <f t="shared" si="62"/>
        <v xml:space="preserve"> </v>
      </c>
      <c r="F122" s="42" t="str">
        <f t="shared" si="63"/>
        <v xml:space="preserve">  </v>
      </c>
      <c r="G122" s="42" t="str">
        <f t="shared" si="61"/>
        <v xml:space="preserve">  </v>
      </c>
      <c r="H122" s="97"/>
      <c r="I122" s="98"/>
      <c r="J122" s="99"/>
      <c r="K122" s="94"/>
      <c r="L122" s="95"/>
      <c r="M122" s="95"/>
      <c r="N122" s="95"/>
      <c r="O122" s="96"/>
      <c r="T122" s="228"/>
      <c r="U122" s="228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8"/>
      <c r="AF122" s="228"/>
      <c r="AG122" s="228"/>
      <c r="AH122" s="228"/>
      <c r="AI122" s="228"/>
      <c r="AJ122" s="87"/>
      <c r="AK122" s="87"/>
      <c r="AL122" s="87"/>
    </row>
    <row r="123" spans="3:38" ht="21.95" customHeight="1">
      <c r="C123" s="40">
        <f t="shared" si="64"/>
        <v>0</v>
      </c>
      <c r="D123" s="41" t="str">
        <f t="shared" si="60"/>
        <v xml:space="preserve">  </v>
      </c>
      <c r="E123" s="42" t="str">
        <f t="shared" si="62"/>
        <v xml:space="preserve"> </v>
      </c>
      <c r="F123" s="42" t="str">
        <f t="shared" si="63"/>
        <v xml:space="preserve">  </v>
      </c>
      <c r="G123" s="42" t="str">
        <f t="shared" si="61"/>
        <v xml:space="preserve">  </v>
      </c>
      <c r="H123" s="100"/>
      <c r="I123" s="87"/>
      <c r="J123" s="101"/>
      <c r="K123" s="94"/>
      <c r="L123" s="95"/>
      <c r="M123" s="95"/>
      <c r="N123" s="95"/>
      <c r="O123" s="96"/>
      <c r="T123" s="228"/>
      <c r="U123" s="228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8"/>
      <c r="AF123" s="228"/>
      <c r="AG123" s="228"/>
      <c r="AH123" s="228"/>
      <c r="AI123" s="228"/>
      <c r="AJ123" s="87"/>
      <c r="AK123" s="87"/>
      <c r="AL123" s="87"/>
    </row>
    <row r="124" spans="3:38" ht="21.95" customHeight="1">
      <c r="C124" s="40">
        <f t="shared" si="64"/>
        <v>0</v>
      </c>
      <c r="D124" s="41" t="str">
        <f t="shared" si="60"/>
        <v xml:space="preserve">  </v>
      </c>
      <c r="E124" s="42" t="str">
        <f t="shared" si="62"/>
        <v xml:space="preserve"> </v>
      </c>
      <c r="F124" s="42" t="str">
        <f t="shared" si="63"/>
        <v xml:space="preserve">  </v>
      </c>
      <c r="G124" s="42" t="str">
        <f t="shared" si="61"/>
        <v xml:space="preserve">  </v>
      </c>
      <c r="H124" s="97"/>
      <c r="I124" s="98"/>
      <c r="J124" s="99"/>
      <c r="K124" s="94"/>
      <c r="L124" s="95"/>
      <c r="M124" s="95"/>
      <c r="N124" s="95"/>
      <c r="O124" s="96"/>
      <c r="T124" s="228"/>
      <c r="U124" s="228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8"/>
      <c r="AF124" s="228"/>
      <c r="AG124" s="228"/>
      <c r="AH124" s="228"/>
      <c r="AI124" s="228"/>
      <c r="AJ124" s="87"/>
      <c r="AK124" s="87"/>
      <c r="AL124" s="87"/>
    </row>
    <row r="125" spans="3:38" ht="21.95" customHeight="1">
      <c r="C125" s="40">
        <f t="shared" si="64"/>
        <v>0</v>
      </c>
      <c r="D125" s="41" t="str">
        <f t="shared" si="60"/>
        <v xml:space="preserve">  </v>
      </c>
      <c r="E125" s="42" t="str">
        <f t="shared" si="62"/>
        <v xml:space="preserve"> </v>
      </c>
      <c r="F125" s="42" t="str">
        <f t="shared" si="63"/>
        <v xml:space="preserve">  </v>
      </c>
      <c r="G125" s="42" t="str">
        <f t="shared" si="61"/>
        <v xml:space="preserve">  </v>
      </c>
      <c r="H125" s="100"/>
      <c r="I125" s="87"/>
      <c r="J125" s="101"/>
      <c r="K125" s="94"/>
      <c r="L125" s="95"/>
      <c r="M125" s="95"/>
      <c r="N125" s="95"/>
      <c r="O125" s="96"/>
      <c r="T125" s="228"/>
      <c r="U125" s="228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8"/>
      <c r="AF125" s="228"/>
      <c r="AG125" s="228"/>
      <c r="AH125" s="228"/>
      <c r="AI125" s="228"/>
      <c r="AJ125" s="87"/>
      <c r="AK125" s="87"/>
      <c r="AL125" s="87"/>
    </row>
    <row r="126" spans="3:38" ht="21.95" customHeight="1">
      <c r="C126" s="40">
        <f t="shared" si="64"/>
        <v>0</v>
      </c>
      <c r="D126" s="41" t="str">
        <f t="shared" si="60"/>
        <v xml:space="preserve">  </v>
      </c>
      <c r="E126" s="42" t="str">
        <f t="shared" si="62"/>
        <v xml:space="preserve"> </v>
      </c>
      <c r="F126" s="42" t="str">
        <f t="shared" si="63"/>
        <v xml:space="preserve">  </v>
      </c>
      <c r="G126" s="42" t="str">
        <f t="shared" si="61"/>
        <v xml:space="preserve">  </v>
      </c>
      <c r="H126" s="97"/>
      <c r="I126" s="98"/>
      <c r="J126" s="99"/>
      <c r="K126" s="94"/>
      <c r="L126" s="95"/>
      <c r="M126" s="95"/>
      <c r="N126" s="95"/>
      <c r="O126" s="96"/>
      <c r="T126" s="228"/>
      <c r="U126" s="228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8"/>
      <c r="AF126" s="228"/>
      <c r="AG126" s="228"/>
      <c r="AH126" s="228"/>
      <c r="AI126" s="228"/>
      <c r="AJ126" s="87"/>
      <c r="AK126" s="87"/>
      <c r="AL126" s="87"/>
    </row>
    <row r="127" spans="3:38" ht="21.95" customHeight="1">
      <c r="C127" s="40">
        <f t="shared" si="64"/>
        <v>0</v>
      </c>
      <c r="D127" s="41" t="str">
        <f t="shared" si="60"/>
        <v xml:space="preserve">  </v>
      </c>
      <c r="E127" s="42" t="str">
        <f t="shared" si="62"/>
        <v xml:space="preserve"> </v>
      </c>
      <c r="F127" s="42" t="str">
        <f t="shared" si="63"/>
        <v xml:space="preserve">  </v>
      </c>
      <c r="G127" s="42" t="str">
        <f t="shared" si="61"/>
        <v xml:space="preserve">  </v>
      </c>
      <c r="H127" s="97"/>
      <c r="I127" s="98"/>
      <c r="J127" s="99"/>
      <c r="K127" s="94"/>
      <c r="L127" s="95"/>
      <c r="M127" s="95"/>
      <c r="N127" s="95"/>
      <c r="O127" s="96"/>
      <c r="T127" s="228"/>
      <c r="U127" s="228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8"/>
      <c r="AF127" s="228"/>
      <c r="AG127" s="228"/>
      <c r="AH127" s="228"/>
      <c r="AI127" s="228"/>
      <c r="AJ127" s="87"/>
      <c r="AK127" s="87"/>
      <c r="AL127" s="87"/>
    </row>
    <row r="128" spans="3:38" ht="21.95" customHeight="1">
      <c r="C128" s="40">
        <f t="shared" si="64"/>
        <v>0</v>
      </c>
      <c r="D128" s="41" t="str">
        <f t="shared" si="60"/>
        <v xml:space="preserve">  </v>
      </c>
      <c r="E128" s="42" t="str">
        <f t="shared" si="62"/>
        <v xml:space="preserve"> </v>
      </c>
      <c r="F128" s="42" t="str">
        <f t="shared" si="63"/>
        <v xml:space="preserve">  </v>
      </c>
      <c r="G128" s="42" t="str">
        <f t="shared" si="61"/>
        <v xml:space="preserve">  </v>
      </c>
      <c r="H128" s="100"/>
      <c r="I128" s="87"/>
      <c r="J128" s="101"/>
      <c r="K128" s="94"/>
      <c r="L128" s="95"/>
      <c r="M128" s="95"/>
      <c r="N128" s="95"/>
      <c r="O128" s="96"/>
      <c r="T128" s="228"/>
      <c r="U128" s="228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8"/>
      <c r="AF128" s="228"/>
      <c r="AG128" s="228"/>
      <c r="AH128" s="228"/>
      <c r="AI128" s="228"/>
      <c r="AJ128" s="87"/>
      <c r="AK128" s="87"/>
      <c r="AL128" s="87"/>
    </row>
    <row r="129" spans="3:37" ht="21.95" customHeight="1">
      <c r="C129" s="40">
        <f t="shared" si="64"/>
        <v>0</v>
      </c>
      <c r="D129" s="41" t="str">
        <f t="shared" si="60"/>
        <v xml:space="preserve">  </v>
      </c>
      <c r="E129" s="42" t="str">
        <f t="shared" si="62"/>
        <v xml:space="preserve"> </v>
      </c>
      <c r="F129" s="42" t="str">
        <f t="shared" si="63"/>
        <v xml:space="preserve">  </v>
      </c>
      <c r="G129" s="42" t="str">
        <f t="shared" si="61"/>
        <v xml:space="preserve">  </v>
      </c>
      <c r="H129" s="97"/>
      <c r="I129" s="98"/>
      <c r="J129" s="99"/>
      <c r="K129" s="94"/>
      <c r="L129" s="95"/>
      <c r="M129" s="95"/>
      <c r="N129" s="95"/>
      <c r="O129" s="96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8"/>
      <c r="AH129" s="228"/>
      <c r="AI129" s="228"/>
      <c r="AJ129" s="228"/>
      <c r="AK129" s="228"/>
    </row>
    <row r="130" spans="3:15" ht="21.95" customHeight="1">
      <c r="C130" s="40">
        <f t="shared" si="64"/>
        <v>0</v>
      </c>
      <c r="D130" s="41" t="str">
        <f t="shared" si="60"/>
        <v xml:space="preserve">  </v>
      </c>
      <c r="E130" s="42" t="str">
        <f t="shared" si="62"/>
        <v xml:space="preserve"> </v>
      </c>
      <c r="F130" s="42" t="str">
        <f t="shared" si="63"/>
        <v xml:space="preserve">  </v>
      </c>
      <c r="G130" s="42" t="str">
        <f t="shared" si="61"/>
        <v xml:space="preserve">  </v>
      </c>
      <c r="H130" s="100"/>
      <c r="I130" s="87"/>
      <c r="J130" s="101"/>
      <c r="K130" s="94"/>
      <c r="L130" s="95"/>
      <c r="M130" s="95"/>
      <c r="N130" s="95"/>
      <c r="O130" s="96"/>
    </row>
    <row r="131" spans="3:15" ht="21.95" customHeight="1">
      <c r="C131" s="40">
        <f t="shared" si="64"/>
        <v>0</v>
      </c>
      <c r="D131" s="41" t="str">
        <f t="shared" si="60"/>
        <v xml:space="preserve">  </v>
      </c>
      <c r="E131" s="42" t="str">
        <f t="shared" si="62"/>
        <v xml:space="preserve"> </v>
      </c>
      <c r="F131" s="42" t="str">
        <f t="shared" si="63"/>
        <v xml:space="preserve">  </v>
      </c>
      <c r="G131" s="42" t="str">
        <f t="shared" si="61"/>
        <v xml:space="preserve">  </v>
      </c>
      <c r="H131" s="97"/>
      <c r="I131" s="98"/>
      <c r="J131" s="99"/>
      <c r="K131" s="94"/>
      <c r="L131" s="95"/>
      <c r="M131" s="95"/>
      <c r="N131" s="95"/>
      <c r="O131" s="96"/>
    </row>
    <row r="132" spans="3:15" ht="21.95" customHeight="1">
      <c r="C132" s="40">
        <f t="shared" si="64"/>
        <v>0</v>
      </c>
      <c r="D132" s="41" t="str">
        <f t="shared" si="60"/>
        <v xml:space="preserve">  </v>
      </c>
      <c r="E132" s="42" t="str">
        <f t="shared" si="62"/>
        <v xml:space="preserve"> </v>
      </c>
      <c r="F132" s="42" t="str">
        <f t="shared" si="63"/>
        <v xml:space="preserve">  </v>
      </c>
      <c r="G132" s="42" t="str">
        <f t="shared" si="61"/>
        <v xml:space="preserve">  </v>
      </c>
      <c r="H132" s="100"/>
      <c r="I132" s="87"/>
      <c r="J132" s="101"/>
      <c r="K132" s="94"/>
      <c r="L132" s="95"/>
      <c r="M132" s="95"/>
      <c r="N132" s="95"/>
      <c r="O132" s="96"/>
    </row>
    <row r="133" spans="3:15" ht="21.95" customHeight="1">
      <c r="C133" s="40">
        <f t="shared" si="64"/>
        <v>0</v>
      </c>
      <c r="D133" s="41" t="str">
        <f t="shared" si="60"/>
        <v xml:space="preserve">  </v>
      </c>
      <c r="E133" s="42" t="str">
        <f t="shared" si="62"/>
        <v xml:space="preserve"> </v>
      </c>
      <c r="F133" s="42" t="str">
        <f t="shared" si="63"/>
        <v xml:space="preserve">  </v>
      </c>
      <c r="G133" s="42" t="str">
        <f t="shared" si="61"/>
        <v xml:space="preserve">  </v>
      </c>
      <c r="H133" s="97"/>
      <c r="I133" s="98"/>
      <c r="J133" s="99"/>
      <c r="K133" s="94"/>
      <c r="L133" s="95"/>
      <c r="M133" s="95"/>
      <c r="N133" s="95"/>
      <c r="O133" s="96"/>
    </row>
    <row r="134" spans="3:15" ht="21.95" customHeight="1">
      <c r="C134" s="40">
        <f t="shared" si="64"/>
        <v>0</v>
      </c>
      <c r="D134" s="41" t="str">
        <f t="shared" si="60"/>
        <v xml:space="preserve">  </v>
      </c>
      <c r="E134" s="42" t="str">
        <f t="shared" si="62"/>
        <v xml:space="preserve"> </v>
      </c>
      <c r="F134" s="42" t="str">
        <f t="shared" si="63"/>
        <v xml:space="preserve">  </v>
      </c>
      <c r="G134" s="42" t="str">
        <f t="shared" si="61"/>
        <v xml:space="preserve">  </v>
      </c>
      <c r="H134" s="100"/>
      <c r="I134" s="87"/>
      <c r="J134" s="101"/>
      <c r="K134" s="94"/>
      <c r="L134" s="95"/>
      <c r="M134" s="95"/>
      <c r="N134" s="95"/>
      <c r="O134" s="96"/>
    </row>
    <row r="135" spans="3:15" ht="21.95" customHeight="1">
      <c r="C135" s="40">
        <f t="shared" si="64"/>
        <v>0</v>
      </c>
      <c r="D135" s="41" t="str">
        <f t="shared" si="60"/>
        <v xml:space="preserve">  </v>
      </c>
      <c r="E135" s="42" t="str">
        <f t="shared" si="62"/>
        <v xml:space="preserve"> </v>
      </c>
      <c r="F135" s="42" t="str">
        <f t="shared" si="63"/>
        <v xml:space="preserve">  </v>
      </c>
      <c r="G135" s="42" t="str">
        <f t="shared" si="61"/>
        <v xml:space="preserve">  </v>
      </c>
      <c r="H135" s="97"/>
      <c r="I135" s="98"/>
      <c r="J135" s="99"/>
      <c r="K135" s="94"/>
      <c r="L135" s="95"/>
      <c r="M135" s="95"/>
      <c r="N135" s="95"/>
      <c r="O135" s="96"/>
    </row>
    <row r="136" spans="3:15" ht="21.95" customHeight="1">
      <c r="C136" s="40">
        <f t="shared" si="64"/>
        <v>0</v>
      </c>
      <c r="D136" s="41" t="str">
        <f t="shared" si="60"/>
        <v xml:space="preserve">  </v>
      </c>
      <c r="E136" s="42" t="str">
        <f t="shared" si="62"/>
        <v xml:space="preserve"> </v>
      </c>
      <c r="F136" s="42" t="str">
        <f t="shared" si="63"/>
        <v xml:space="preserve">  </v>
      </c>
      <c r="G136" s="42" t="str">
        <f t="shared" si="61"/>
        <v xml:space="preserve">  </v>
      </c>
      <c r="H136" s="100"/>
      <c r="I136" s="87"/>
      <c r="J136" s="101"/>
      <c r="K136" s="94"/>
      <c r="L136" s="95"/>
      <c r="M136" s="95"/>
      <c r="N136" s="95"/>
      <c r="O136" s="96"/>
    </row>
    <row r="137" spans="3:15" ht="21.95" customHeight="1">
      <c r="C137" s="40">
        <f t="shared" si="64"/>
        <v>0</v>
      </c>
      <c r="D137" s="41" t="str">
        <f t="shared" si="60"/>
        <v xml:space="preserve">  </v>
      </c>
      <c r="E137" s="42" t="str">
        <f t="shared" si="62"/>
        <v xml:space="preserve"> </v>
      </c>
      <c r="F137" s="42" t="str">
        <f t="shared" si="63"/>
        <v xml:space="preserve">  </v>
      </c>
      <c r="G137" s="42" t="str">
        <f t="shared" si="61"/>
        <v xml:space="preserve">  </v>
      </c>
      <c r="H137" s="97"/>
      <c r="I137" s="98"/>
      <c r="J137" s="99"/>
      <c r="K137" s="94"/>
      <c r="L137" s="95"/>
      <c r="M137" s="95"/>
      <c r="N137" s="95"/>
      <c r="O137" s="96"/>
    </row>
    <row r="138" spans="3:15" ht="21.95" customHeight="1">
      <c r="C138" s="40">
        <f t="shared" si="64"/>
        <v>0</v>
      </c>
      <c r="D138" s="41" t="str">
        <f t="shared" si="60"/>
        <v xml:space="preserve">  </v>
      </c>
      <c r="E138" s="42" t="str">
        <f t="shared" si="62"/>
        <v xml:space="preserve"> </v>
      </c>
      <c r="F138" s="42" t="str">
        <f t="shared" si="63"/>
        <v xml:space="preserve">  </v>
      </c>
      <c r="G138" s="42" t="str">
        <f t="shared" si="61"/>
        <v xml:space="preserve">  </v>
      </c>
      <c r="H138" s="100"/>
      <c r="I138" s="87"/>
      <c r="J138" s="101"/>
      <c r="K138" s="94"/>
      <c r="L138" s="95"/>
      <c r="M138" s="95"/>
      <c r="N138" s="95"/>
      <c r="O138" s="96"/>
    </row>
    <row r="139" spans="3:15" ht="21.95" customHeight="1">
      <c r="C139" s="40">
        <f t="shared" si="64"/>
        <v>0</v>
      </c>
      <c r="D139" s="41" t="str">
        <f t="shared" si="60"/>
        <v xml:space="preserve">  </v>
      </c>
      <c r="E139" s="42" t="str">
        <f t="shared" si="62"/>
        <v xml:space="preserve"> </v>
      </c>
      <c r="F139" s="42" t="str">
        <f t="shared" si="63"/>
        <v xml:space="preserve">  </v>
      </c>
      <c r="G139" s="42" t="str">
        <f t="shared" si="61"/>
        <v xml:space="preserve">  </v>
      </c>
      <c r="H139" s="97"/>
      <c r="I139" s="98"/>
      <c r="J139" s="99"/>
      <c r="K139" s="94"/>
      <c r="L139" s="95"/>
      <c r="M139" s="95"/>
      <c r="N139" s="95"/>
      <c r="O139" s="96"/>
    </row>
    <row r="140" spans="3:15" ht="21.95" customHeight="1">
      <c r="C140" s="40">
        <f t="shared" si="64"/>
        <v>0</v>
      </c>
      <c r="D140" s="41" t="str">
        <f t="shared" si="60"/>
        <v xml:space="preserve">  </v>
      </c>
      <c r="E140" s="42" t="str">
        <f t="shared" si="62"/>
        <v xml:space="preserve"> </v>
      </c>
      <c r="F140" s="42" t="str">
        <f t="shared" si="63"/>
        <v xml:space="preserve">  </v>
      </c>
      <c r="G140" s="42" t="str">
        <f t="shared" si="61"/>
        <v xml:space="preserve">  </v>
      </c>
      <c r="H140" s="97"/>
      <c r="I140" s="98"/>
      <c r="J140" s="99"/>
      <c r="K140" s="94"/>
      <c r="L140" s="95"/>
      <c r="M140" s="95"/>
      <c r="N140" s="95"/>
      <c r="O140" s="96"/>
    </row>
    <row r="141" spans="3:15" ht="21.95" customHeight="1">
      <c r="C141" s="40">
        <f t="shared" si="64"/>
        <v>0</v>
      </c>
      <c r="D141" s="41" t="str">
        <f t="shared" si="60"/>
        <v xml:space="preserve">  </v>
      </c>
      <c r="E141" s="42" t="str">
        <f t="shared" si="62"/>
        <v xml:space="preserve"> </v>
      </c>
      <c r="F141" s="42" t="str">
        <f t="shared" si="63"/>
        <v xml:space="preserve">  </v>
      </c>
      <c r="G141" s="42" t="str">
        <f t="shared" si="61"/>
        <v xml:space="preserve">  </v>
      </c>
      <c r="H141" s="100"/>
      <c r="I141" s="87"/>
      <c r="J141" s="101"/>
      <c r="K141" s="94"/>
      <c r="L141" s="95"/>
      <c r="M141" s="95"/>
      <c r="N141" s="95"/>
      <c r="O141" s="96"/>
    </row>
    <row r="142" spans="3:15" ht="21.95" customHeight="1">
      <c r="C142" s="40">
        <f t="shared" si="64"/>
        <v>0</v>
      </c>
      <c r="D142" s="41" t="str">
        <f t="shared" si="60"/>
        <v xml:space="preserve">  </v>
      </c>
      <c r="E142" s="42" t="str">
        <f t="shared" si="62"/>
        <v xml:space="preserve"> </v>
      </c>
      <c r="F142" s="42" t="str">
        <f t="shared" si="63"/>
        <v xml:space="preserve">  </v>
      </c>
      <c r="G142" s="42" t="str">
        <f t="shared" si="61"/>
        <v xml:space="preserve">  </v>
      </c>
      <c r="H142" s="97"/>
      <c r="I142" s="98"/>
      <c r="J142" s="99"/>
      <c r="K142" s="94"/>
      <c r="L142" s="95"/>
      <c r="M142" s="95"/>
      <c r="N142" s="95"/>
      <c r="O142" s="96"/>
    </row>
    <row r="143" spans="3:15" ht="21.95" customHeight="1">
      <c r="C143" s="40">
        <f t="shared" si="64"/>
        <v>0</v>
      </c>
      <c r="D143" s="41" t="str">
        <f t="shared" si="60"/>
        <v xml:space="preserve">  </v>
      </c>
      <c r="E143" s="42" t="str">
        <f t="shared" si="62"/>
        <v xml:space="preserve"> </v>
      </c>
      <c r="F143" s="42" t="str">
        <f t="shared" si="63"/>
        <v xml:space="preserve">  </v>
      </c>
      <c r="G143" s="42" t="str">
        <f t="shared" si="61"/>
        <v xml:space="preserve">  </v>
      </c>
      <c r="H143" s="100"/>
      <c r="I143" s="87"/>
      <c r="J143" s="101"/>
      <c r="K143" s="94"/>
      <c r="L143" s="95"/>
      <c r="M143" s="95"/>
      <c r="N143" s="95"/>
      <c r="O143" s="96"/>
    </row>
    <row r="144" spans="3:15" ht="21.95" customHeight="1">
      <c r="C144" s="40">
        <f t="shared" si="64"/>
        <v>0</v>
      </c>
      <c r="D144" s="41" t="str">
        <f>IF(C39&gt;0,D45,"  ")</f>
        <v xml:space="preserve">  </v>
      </c>
      <c r="E144" s="42" t="str">
        <f t="shared" si="62"/>
        <v xml:space="preserve"> </v>
      </c>
      <c r="F144" s="42" t="str">
        <f t="shared" si="63"/>
        <v xml:space="preserve">  </v>
      </c>
      <c r="G144" s="42" t="str">
        <f t="shared" si="61"/>
        <v xml:space="preserve">  </v>
      </c>
      <c r="H144" s="97"/>
      <c r="I144" s="98"/>
      <c r="J144" s="99"/>
      <c r="K144" s="94"/>
      <c r="L144" s="95"/>
      <c r="M144" s="95"/>
      <c r="N144" s="95"/>
      <c r="O144" s="96"/>
    </row>
    <row r="145" spans="3:15" ht="21.95" customHeight="1">
      <c r="C145" s="40">
        <f t="shared" si="64"/>
        <v>0</v>
      </c>
      <c r="D145" s="41" t="str">
        <f>IF(C40&gt;0,D46,"  ")</f>
        <v xml:space="preserve">  </v>
      </c>
      <c r="E145" s="42" t="str">
        <f t="shared" si="62"/>
        <v xml:space="preserve"> </v>
      </c>
      <c r="F145" s="42" t="str">
        <f t="shared" si="63"/>
        <v xml:space="preserve">  </v>
      </c>
      <c r="G145" s="42" t="str">
        <f t="shared" si="61"/>
        <v xml:space="preserve">  </v>
      </c>
      <c r="H145" s="100"/>
      <c r="I145" s="87"/>
      <c r="J145" s="101"/>
      <c r="K145" s="94"/>
      <c r="L145" s="95"/>
      <c r="M145" s="95"/>
      <c r="N145" s="95"/>
      <c r="O145" s="96"/>
    </row>
    <row r="146" spans="3:15" ht="21.95" customHeight="1">
      <c r="C146" s="40">
        <f t="shared" si="64"/>
        <v>0</v>
      </c>
      <c r="D146" s="41" t="str">
        <f aca="true" t="shared" si="65" ref="D146:D188">IF(C47&gt;0,D47,"  ")</f>
        <v xml:space="preserve">  </v>
      </c>
      <c r="E146" s="42" t="str">
        <f t="shared" si="62"/>
        <v xml:space="preserve"> </v>
      </c>
      <c r="F146" s="42" t="str">
        <f t="shared" si="63"/>
        <v xml:space="preserve">  </v>
      </c>
      <c r="G146" s="42" t="str">
        <f t="shared" si="61"/>
        <v xml:space="preserve">  </v>
      </c>
      <c r="H146" s="102"/>
      <c r="I146" s="85"/>
      <c r="J146" s="145"/>
      <c r="K146" s="95"/>
      <c r="L146" s="95"/>
      <c r="M146" s="95"/>
      <c r="N146" s="95"/>
      <c r="O146" s="96"/>
    </row>
    <row r="147" spans="3:15" ht="21.95" customHeight="1">
      <c r="C147" s="40">
        <f t="shared" si="64"/>
        <v>0</v>
      </c>
      <c r="D147" s="41" t="str">
        <f t="shared" si="65"/>
        <v xml:space="preserve">  </v>
      </c>
      <c r="E147" s="42" t="str">
        <f t="shared" si="62"/>
        <v xml:space="preserve"> </v>
      </c>
      <c r="F147" s="42" t="str">
        <f t="shared" si="63"/>
        <v xml:space="preserve">  </v>
      </c>
      <c r="G147" s="42" t="str">
        <f t="shared" si="61"/>
        <v xml:space="preserve">  </v>
      </c>
      <c r="H147" s="103"/>
      <c r="I147" s="98"/>
      <c r="J147" s="104"/>
      <c r="K147" s="95"/>
      <c r="L147" s="95"/>
      <c r="M147" s="95"/>
      <c r="N147" s="95"/>
      <c r="O147" s="96"/>
    </row>
    <row r="148" spans="3:15" ht="21.95" customHeight="1">
      <c r="C148" s="40">
        <f t="shared" si="64"/>
        <v>0</v>
      </c>
      <c r="D148" s="41" t="str">
        <f t="shared" si="65"/>
        <v xml:space="preserve">  </v>
      </c>
      <c r="E148" s="42" t="str">
        <f t="shared" si="62"/>
        <v xml:space="preserve"> </v>
      </c>
      <c r="F148" s="42" t="str">
        <f t="shared" si="63"/>
        <v xml:space="preserve">  </v>
      </c>
      <c r="G148" s="42" t="str">
        <f t="shared" si="61"/>
        <v xml:space="preserve">  </v>
      </c>
      <c r="H148" s="103"/>
      <c r="I148" s="98"/>
      <c r="J148" s="104"/>
      <c r="K148" s="95"/>
      <c r="L148" s="95"/>
      <c r="M148" s="95"/>
      <c r="N148" s="95"/>
      <c r="O148" s="96"/>
    </row>
    <row r="149" spans="3:15" ht="21.95" customHeight="1">
      <c r="C149" s="40">
        <f t="shared" si="64"/>
        <v>0</v>
      </c>
      <c r="D149" s="41" t="str">
        <f t="shared" si="65"/>
        <v xml:space="preserve">  </v>
      </c>
      <c r="E149" s="42" t="str">
        <f t="shared" si="62"/>
        <v xml:space="preserve"> </v>
      </c>
      <c r="F149" s="42" t="str">
        <f t="shared" si="63"/>
        <v xml:space="preserve">  </v>
      </c>
      <c r="G149" s="42" t="str">
        <f t="shared" si="61"/>
        <v xml:space="preserve">  </v>
      </c>
      <c r="H149" s="103"/>
      <c r="I149" s="98"/>
      <c r="J149" s="104"/>
      <c r="K149" s="95"/>
      <c r="L149" s="95"/>
      <c r="M149" s="95"/>
      <c r="N149" s="95"/>
      <c r="O149" s="96"/>
    </row>
    <row r="150" spans="3:15" ht="21.95" customHeight="1">
      <c r="C150" s="40">
        <f t="shared" si="64"/>
        <v>0</v>
      </c>
      <c r="D150" s="41" t="str">
        <f t="shared" si="65"/>
        <v xml:space="preserve">  </v>
      </c>
      <c r="E150" s="42" t="str">
        <f t="shared" si="62"/>
        <v xml:space="preserve"> </v>
      </c>
      <c r="F150" s="42" t="str">
        <f t="shared" si="63"/>
        <v xml:space="preserve">  </v>
      </c>
      <c r="G150" s="42" t="str">
        <f t="shared" si="61"/>
        <v xml:space="preserve">  </v>
      </c>
      <c r="H150" s="103"/>
      <c r="I150" s="98"/>
      <c r="J150" s="104"/>
      <c r="K150" s="95"/>
      <c r="L150" s="95"/>
      <c r="M150" s="95"/>
      <c r="N150" s="95"/>
      <c r="O150" s="96"/>
    </row>
    <row r="151" spans="3:15" ht="21.95" customHeight="1">
      <c r="C151" s="40">
        <f t="shared" si="64"/>
        <v>0</v>
      </c>
      <c r="D151" s="41" t="str">
        <f t="shared" si="65"/>
        <v xml:space="preserve">  </v>
      </c>
      <c r="E151" s="42" t="str">
        <f t="shared" si="62"/>
        <v xml:space="preserve"> </v>
      </c>
      <c r="F151" s="42" t="str">
        <f t="shared" si="63"/>
        <v xml:space="preserve">  </v>
      </c>
      <c r="G151" s="42" t="str">
        <f t="shared" si="61"/>
        <v xml:space="preserve">  </v>
      </c>
      <c r="H151" s="103"/>
      <c r="I151" s="98"/>
      <c r="J151" s="104"/>
      <c r="K151" s="95"/>
      <c r="L151" s="95"/>
      <c r="M151" s="95"/>
      <c r="N151" s="95"/>
      <c r="O151" s="96"/>
    </row>
    <row r="152" spans="3:15" ht="21.95" customHeight="1">
      <c r="C152" s="40">
        <f t="shared" si="64"/>
        <v>0</v>
      </c>
      <c r="D152" s="41" t="str">
        <f t="shared" si="65"/>
        <v xml:space="preserve">  </v>
      </c>
      <c r="E152" s="42" t="str">
        <f t="shared" si="62"/>
        <v xml:space="preserve"> </v>
      </c>
      <c r="F152" s="42" t="str">
        <f t="shared" si="63"/>
        <v xml:space="preserve">  </v>
      </c>
      <c r="G152" s="42" t="str">
        <f t="shared" si="61"/>
        <v xml:space="preserve">  </v>
      </c>
      <c r="H152" s="103"/>
      <c r="I152" s="98"/>
      <c r="J152" s="104"/>
      <c r="K152" s="95"/>
      <c r="L152" s="95"/>
      <c r="M152" s="95"/>
      <c r="N152" s="95"/>
      <c r="O152" s="96"/>
    </row>
    <row r="153" spans="3:15" ht="21.95" customHeight="1">
      <c r="C153" s="40">
        <f t="shared" si="64"/>
        <v>0</v>
      </c>
      <c r="D153" s="41" t="str">
        <f t="shared" si="65"/>
        <v xml:space="preserve">  </v>
      </c>
      <c r="E153" s="42" t="str">
        <f t="shared" si="62"/>
        <v xml:space="preserve"> </v>
      </c>
      <c r="F153" s="42" t="str">
        <f t="shared" si="63"/>
        <v xml:space="preserve">  </v>
      </c>
      <c r="G153" s="42" t="str">
        <f t="shared" si="61"/>
        <v xml:space="preserve">  </v>
      </c>
      <c r="H153" s="105"/>
      <c r="I153" s="106"/>
      <c r="J153" s="104"/>
      <c r="K153" s="94"/>
      <c r="L153" s="95"/>
      <c r="M153" s="95"/>
      <c r="N153" s="95"/>
      <c r="O153" s="96"/>
    </row>
    <row r="154" spans="3:15" ht="21.95" customHeight="1">
      <c r="C154" s="40">
        <f t="shared" si="64"/>
        <v>0</v>
      </c>
      <c r="D154" s="41" t="str">
        <f t="shared" si="65"/>
        <v xml:space="preserve">  </v>
      </c>
      <c r="E154" s="42" t="str">
        <f t="shared" si="62"/>
        <v xml:space="preserve"> </v>
      </c>
      <c r="F154" s="42" t="str">
        <f t="shared" si="63"/>
        <v xml:space="preserve">  </v>
      </c>
      <c r="G154" s="42" t="str">
        <f t="shared" si="61"/>
        <v xml:space="preserve">  </v>
      </c>
      <c r="H154" s="100"/>
      <c r="I154" s="87"/>
      <c r="J154" s="101"/>
      <c r="K154" s="94"/>
      <c r="L154" s="95"/>
      <c r="M154" s="95"/>
      <c r="N154" s="95"/>
      <c r="O154" s="96"/>
    </row>
    <row r="155" spans="3:15" ht="21.95" customHeight="1">
      <c r="C155" s="40">
        <f t="shared" si="64"/>
        <v>0</v>
      </c>
      <c r="D155" s="41" t="str">
        <f t="shared" si="65"/>
        <v xml:space="preserve">  </v>
      </c>
      <c r="E155" s="42" t="str">
        <f t="shared" si="62"/>
        <v xml:space="preserve"> </v>
      </c>
      <c r="F155" s="42" t="str">
        <f t="shared" si="63"/>
        <v xml:space="preserve">  </v>
      </c>
      <c r="G155" s="42" t="str">
        <f t="shared" si="61"/>
        <v xml:space="preserve">  </v>
      </c>
      <c r="H155" s="97"/>
      <c r="I155" s="98"/>
      <c r="J155" s="99"/>
      <c r="K155" s="94"/>
      <c r="L155" s="95"/>
      <c r="M155" s="95"/>
      <c r="N155" s="95"/>
      <c r="O155" s="96"/>
    </row>
    <row r="156" spans="3:15" ht="21.95" customHeight="1">
      <c r="C156" s="40">
        <f t="shared" si="64"/>
        <v>0</v>
      </c>
      <c r="D156" s="41" t="str">
        <f t="shared" si="65"/>
        <v xml:space="preserve">  </v>
      </c>
      <c r="E156" s="42" t="str">
        <f t="shared" si="62"/>
        <v xml:space="preserve"> </v>
      </c>
      <c r="F156" s="42" t="str">
        <f t="shared" si="63"/>
        <v xml:space="preserve">  </v>
      </c>
      <c r="G156" s="42" t="str">
        <f t="shared" si="61"/>
        <v xml:space="preserve">  </v>
      </c>
      <c r="H156" s="100"/>
      <c r="I156" s="87"/>
      <c r="J156" s="101"/>
      <c r="K156" s="94"/>
      <c r="L156" s="95"/>
      <c r="M156" s="95"/>
      <c r="N156" s="95"/>
      <c r="O156" s="96"/>
    </row>
    <row r="157" spans="3:15" ht="21.95" customHeight="1">
      <c r="C157" s="40">
        <f t="shared" si="64"/>
        <v>0</v>
      </c>
      <c r="D157" s="41" t="str">
        <f t="shared" si="65"/>
        <v xml:space="preserve">  </v>
      </c>
      <c r="E157" s="42" t="str">
        <f t="shared" si="62"/>
        <v xml:space="preserve"> </v>
      </c>
      <c r="F157" s="42" t="str">
        <f t="shared" si="63"/>
        <v xml:space="preserve">  </v>
      </c>
      <c r="G157" s="42" t="str">
        <f t="shared" si="61"/>
        <v xml:space="preserve">  </v>
      </c>
      <c r="H157" s="97"/>
      <c r="I157" s="98"/>
      <c r="J157" s="99"/>
      <c r="K157" s="94"/>
      <c r="L157" s="95"/>
      <c r="M157" s="95"/>
      <c r="N157" s="95"/>
      <c r="O157" s="96"/>
    </row>
    <row r="158" spans="3:15" ht="21.95" customHeight="1">
      <c r="C158" s="40">
        <f t="shared" si="64"/>
        <v>0</v>
      </c>
      <c r="D158" s="41" t="str">
        <f t="shared" si="65"/>
        <v xml:space="preserve">  </v>
      </c>
      <c r="E158" s="42" t="str">
        <f t="shared" si="62"/>
        <v xml:space="preserve"> </v>
      </c>
      <c r="F158" s="42" t="str">
        <f t="shared" si="63"/>
        <v xml:space="preserve">  </v>
      </c>
      <c r="G158" s="42" t="str">
        <f t="shared" si="61"/>
        <v xml:space="preserve">  </v>
      </c>
      <c r="H158" s="100"/>
      <c r="I158" s="87"/>
      <c r="J158" s="101"/>
      <c r="K158" s="94"/>
      <c r="L158" s="95"/>
      <c r="M158" s="95"/>
      <c r="N158" s="95"/>
      <c r="O158" s="96"/>
    </row>
    <row r="159" spans="3:15" ht="21.95" customHeight="1">
      <c r="C159" s="40">
        <f t="shared" si="64"/>
        <v>0</v>
      </c>
      <c r="D159" s="41" t="str">
        <f t="shared" si="65"/>
        <v xml:space="preserve">  </v>
      </c>
      <c r="E159" s="42" t="str">
        <f t="shared" si="62"/>
        <v xml:space="preserve"> </v>
      </c>
      <c r="F159" s="42" t="str">
        <f t="shared" si="63"/>
        <v xml:space="preserve">  </v>
      </c>
      <c r="G159" s="42" t="str">
        <f t="shared" si="61"/>
        <v xml:space="preserve">  </v>
      </c>
      <c r="H159" s="97"/>
      <c r="I159" s="98"/>
      <c r="J159" s="99"/>
      <c r="K159" s="94"/>
      <c r="L159" s="95"/>
      <c r="M159" s="95"/>
      <c r="N159" s="95"/>
      <c r="O159" s="96"/>
    </row>
    <row r="160" spans="3:15" ht="21.95" customHeight="1">
      <c r="C160" s="40">
        <f t="shared" si="64"/>
        <v>0</v>
      </c>
      <c r="D160" s="41" t="str">
        <f t="shared" si="65"/>
        <v xml:space="preserve">  </v>
      </c>
      <c r="E160" s="42" t="str">
        <f t="shared" si="62"/>
        <v xml:space="preserve"> </v>
      </c>
      <c r="F160" s="42" t="str">
        <f t="shared" si="63"/>
        <v xml:space="preserve">  </v>
      </c>
      <c r="G160" s="42" t="str">
        <f t="shared" si="61"/>
        <v xml:space="preserve">  </v>
      </c>
      <c r="H160" s="100"/>
      <c r="I160" s="87"/>
      <c r="J160" s="101"/>
      <c r="K160" s="94"/>
      <c r="L160" s="95"/>
      <c r="M160" s="95"/>
      <c r="N160" s="95"/>
      <c r="O160" s="96"/>
    </row>
    <row r="161" spans="3:15" ht="21.95" customHeight="1">
      <c r="C161" s="40">
        <f t="shared" si="64"/>
        <v>0</v>
      </c>
      <c r="D161" s="41" t="str">
        <f t="shared" si="65"/>
        <v xml:space="preserve">  </v>
      </c>
      <c r="E161" s="42" t="str">
        <f t="shared" si="62"/>
        <v xml:space="preserve"> </v>
      </c>
      <c r="F161" s="42" t="str">
        <f t="shared" si="63"/>
        <v xml:space="preserve">  </v>
      </c>
      <c r="G161" s="42" t="str">
        <f t="shared" si="61"/>
        <v xml:space="preserve">  </v>
      </c>
      <c r="H161" s="97"/>
      <c r="I161" s="98"/>
      <c r="J161" s="99"/>
      <c r="K161" s="94"/>
      <c r="L161" s="95"/>
      <c r="M161" s="95"/>
      <c r="N161" s="95"/>
      <c r="O161" s="96"/>
    </row>
    <row r="162" spans="3:15" ht="21.95" customHeight="1">
      <c r="C162" s="40">
        <f t="shared" si="64"/>
        <v>0</v>
      </c>
      <c r="D162" s="41" t="str">
        <f t="shared" si="65"/>
        <v xml:space="preserve">  </v>
      </c>
      <c r="E162" s="42" t="str">
        <f t="shared" si="62"/>
        <v xml:space="preserve"> </v>
      </c>
      <c r="F162" s="42" t="str">
        <f t="shared" si="63"/>
        <v xml:space="preserve">  </v>
      </c>
      <c r="G162" s="42" t="str">
        <f t="shared" si="61"/>
        <v xml:space="preserve">  </v>
      </c>
      <c r="H162" s="100"/>
      <c r="I162" s="87"/>
      <c r="J162" s="101"/>
      <c r="K162" s="94"/>
      <c r="L162" s="95"/>
      <c r="M162" s="95"/>
      <c r="N162" s="95"/>
      <c r="O162" s="96"/>
    </row>
    <row r="163" spans="3:15" ht="21.95" customHeight="1">
      <c r="C163" s="40">
        <f t="shared" si="64"/>
        <v>0</v>
      </c>
      <c r="D163" s="41" t="str">
        <f t="shared" si="65"/>
        <v xml:space="preserve">  </v>
      </c>
      <c r="E163" s="42" t="str">
        <f t="shared" si="62"/>
        <v xml:space="preserve"> </v>
      </c>
      <c r="F163" s="42" t="str">
        <f t="shared" si="63"/>
        <v xml:space="preserve">  </v>
      </c>
      <c r="G163" s="42" t="str">
        <f t="shared" si="61"/>
        <v xml:space="preserve">  </v>
      </c>
      <c r="H163" s="97"/>
      <c r="I163" s="98"/>
      <c r="J163" s="99"/>
      <c r="K163" s="94"/>
      <c r="L163" s="95"/>
      <c r="M163" s="95"/>
      <c r="N163" s="95"/>
      <c r="O163" s="96"/>
    </row>
    <row r="164" spans="3:15" ht="21.95" customHeight="1">
      <c r="C164" s="40">
        <f t="shared" si="64"/>
        <v>0</v>
      </c>
      <c r="D164" s="41" t="str">
        <f t="shared" si="65"/>
        <v xml:space="preserve">  </v>
      </c>
      <c r="E164" s="42" t="str">
        <f t="shared" si="62"/>
        <v xml:space="preserve"> </v>
      </c>
      <c r="F164" s="42" t="str">
        <f t="shared" si="63"/>
        <v xml:space="preserve">  </v>
      </c>
      <c r="G164" s="42" t="str">
        <f t="shared" si="61"/>
        <v xml:space="preserve">  </v>
      </c>
      <c r="H164" s="100"/>
      <c r="I164" s="87"/>
      <c r="J164" s="101"/>
      <c r="K164" s="94"/>
      <c r="L164" s="95"/>
      <c r="M164" s="95"/>
      <c r="N164" s="95"/>
      <c r="O164" s="96"/>
    </row>
    <row r="165" spans="3:15" ht="21.95" customHeight="1">
      <c r="C165" s="40">
        <f t="shared" si="64"/>
        <v>0</v>
      </c>
      <c r="D165" s="41" t="str">
        <f t="shared" si="65"/>
        <v xml:space="preserve">  </v>
      </c>
      <c r="E165" s="42" t="str">
        <f t="shared" si="62"/>
        <v xml:space="preserve"> </v>
      </c>
      <c r="F165" s="42" t="str">
        <f t="shared" si="63"/>
        <v xml:space="preserve">  </v>
      </c>
      <c r="G165" s="42" t="str">
        <f t="shared" si="61"/>
        <v xml:space="preserve">  </v>
      </c>
      <c r="H165" s="97"/>
      <c r="I165" s="98"/>
      <c r="J165" s="99"/>
      <c r="K165" s="94"/>
      <c r="L165" s="95"/>
      <c r="M165" s="95"/>
      <c r="N165" s="95"/>
      <c r="O165" s="96"/>
    </row>
    <row r="166" spans="3:15" ht="21.95" customHeight="1">
      <c r="C166" s="40">
        <f t="shared" si="64"/>
        <v>0</v>
      </c>
      <c r="D166" s="41" t="str">
        <f t="shared" si="65"/>
        <v xml:space="preserve">  </v>
      </c>
      <c r="E166" s="42" t="str">
        <f t="shared" si="62"/>
        <v xml:space="preserve"> </v>
      </c>
      <c r="F166" s="42" t="str">
        <f t="shared" si="63"/>
        <v xml:space="preserve">  </v>
      </c>
      <c r="G166" s="42" t="str">
        <f t="shared" si="61"/>
        <v xml:space="preserve">  </v>
      </c>
      <c r="H166" s="97"/>
      <c r="I166" s="98"/>
      <c r="J166" s="99"/>
      <c r="K166" s="94"/>
      <c r="L166" s="95"/>
      <c r="M166" s="95"/>
      <c r="N166" s="95"/>
      <c r="O166" s="96"/>
    </row>
    <row r="167" spans="3:15" ht="21.95" customHeight="1">
      <c r="C167" s="40">
        <f t="shared" si="64"/>
        <v>0</v>
      </c>
      <c r="D167" s="41" t="str">
        <f t="shared" si="65"/>
        <v xml:space="preserve">  </v>
      </c>
      <c r="E167" s="42" t="str">
        <f t="shared" si="62"/>
        <v xml:space="preserve"> </v>
      </c>
      <c r="F167" s="42" t="str">
        <f t="shared" si="63"/>
        <v xml:space="preserve">  </v>
      </c>
      <c r="G167" s="42" t="str">
        <f t="shared" si="61"/>
        <v xml:space="preserve">  </v>
      </c>
      <c r="H167" s="100"/>
      <c r="I167" s="87"/>
      <c r="J167" s="101"/>
      <c r="K167" s="94"/>
      <c r="L167" s="95"/>
      <c r="M167" s="95"/>
      <c r="N167" s="95"/>
      <c r="O167" s="96"/>
    </row>
    <row r="168" spans="3:15" ht="21.95" customHeight="1">
      <c r="C168" s="40">
        <f t="shared" si="64"/>
        <v>0</v>
      </c>
      <c r="D168" s="41" t="str">
        <f t="shared" si="65"/>
        <v xml:space="preserve">  </v>
      </c>
      <c r="E168" s="42" t="str">
        <f t="shared" si="62"/>
        <v xml:space="preserve"> </v>
      </c>
      <c r="F168" s="42" t="str">
        <f t="shared" si="63"/>
        <v xml:space="preserve">  </v>
      </c>
      <c r="G168" s="42" t="str">
        <f t="shared" si="61"/>
        <v xml:space="preserve">  </v>
      </c>
      <c r="H168" s="97"/>
      <c r="I168" s="98"/>
      <c r="J168" s="99"/>
      <c r="K168" s="94"/>
      <c r="L168" s="95"/>
      <c r="M168" s="95"/>
      <c r="N168" s="95"/>
      <c r="O168" s="96"/>
    </row>
    <row r="169" spans="3:15" ht="21.95" customHeight="1">
      <c r="C169" s="40">
        <f t="shared" si="64"/>
        <v>0</v>
      </c>
      <c r="D169" s="41" t="str">
        <f t="shared" si="65"/>
        <v xml:space="preserve">  </v>
      </c>
      <c r="E169" s="42" t="str">
        <f t="shared" si="62"/>
        <v xml:space="preserve"> </v>
      </c>
      <c r="F169" s="42" t="str">
        <f t="shared" si="63"/>
        <v xml:space="preserve">  </v>
      </c>
      <c r="G169" s="42" t="str">
        <f t="shared" si="61"/>
        <v xml:space="preserve">  </v>
      </c>
      <c r="H169" s="100"/>
      <c r="I169" s="87"/>
      <c r="J169" s="101"/>
      <c r="K169" s="94"/>
      <c r="L169" s="95"/>
      <c r="M169" s="95"/>
      <c r="N169" s="95"/>
      <c r="O169" s="96"/>
    </row>
    <row r="170" spans="3:15" ht="21.95" customHeight="1">
      <c r="C170" s="40">
        <f t="shared" si="64"/>
        <v>0</v>
      </c>
      <c r="D170" s="41" t="str">
        <f t="shared" si="65"/>
        <v xml:space="preserve">  </v>
      </c>
      <c r="E170" s="42" t="str">
        <f t="shared" si="62"/>
        <v xml:space="preserve"> </v>
      </c>
      <c r="F170" s="42" t="str">
        <f t="shared" si="63"/>
        <v xml:space="preserve">  </v>
      </c>
      <c r="G170" s="42" t="str">
        <f t="shared" si="61"/>
        <v xml:space="preserve">  </v>
      </c>
      <c r="H170" s="97"/>
      <c r="I170" s="98"/>
      <c r="J170" s="99"/>
      <c r="K170" s="94"/>
      <c r="L170" s="95"/>
      <c r="M170" s="95"/>
      <c r="N170" s="95"/>
      <c r="O170" s="96"/>
    </row>
    <row r="171" spans="3:15" ht="21.95" customHeight="1">
      <c r="C171" s="40">
        <f t="shared" si="64"/>
        <v>0</v>
      </c>
      <c r="D171" s="41" t="str">
        <f t="shared" si="65"/>
        <v xml:space="preserve">  </v>
      </c>
      <c r="E171" s="42" t="str">
        <f t="shared" si="62"/>
        <v xml:space="preserve"> </v>
      </c>
      <c r="F171" s="42" t="str">
        <f t="shared" si="63"/>
        <v xml:space="preserve">  </v>
      </c>
      <c r="G171" s="42" t="str">
        <f t="shared" si="61"/>
        <v xml:space="preserve">  </v>
      </c>
      <c r="H171" s="100"/>
      <c r="I171" s="87"/>
      <c r="J171" s="101"/>
      <c r="K171" s="94"/>
      <c r="L171" s="95"/>
      <c r="M171" s="95"/>
      <c r="N171" s="95"/>
      <c r="O171" s="96"/>
    </row>
    <row r="172" spans="3:15" ht="21.95" customHeight="1">
      <c r="C172" s="40">
        <f t="shared" si="64"/>
        <v>0</v>
      </c>
      <c r="D172" s="41" t="str">
        <f t="shared" si="65"/>
        <v xml:space="preserve">  </v>
      </c>
      <c r="E172" s="42" t="str">
        <f t="shared" si="62"/>
        <v xml:space="preserve"> </v>
      </c>
      <c r="F172" s="42" t="str">
        <f t="shared" si="63"/>
        <v xml:space="preserve">  </v>
      </c>
      <c r="G172" s="42" t="str">
        <f t="shared" si="61"/>
        <v xml:space="preserve">  </v>
      </c>
      <c r="H172" s="97"/>
      <c r="I172" s="98"/>
      <c r="J172" s="99"/>
      <c r="K172" s="94"/>
      <c r="L172" s="95"/>
      <c r="M172" s="95"/>
      <c r="N172" s="95"/>
      <c r="O172" s="96"/>
    </row>
    <row r="173" spans="3:15" ht="21.95" customHeight="1">
      <c r="C173" s="40">
        <f t="shared" si="64"/>
        <v>0</v>
      </c>
      <c r="D173" s="41" t="str">
        <f t="shared" si="65"/>
        <v xml:space="preserve">  </v>
      </c>
      <c r="E173" s="42" t="str">
        <f t="shared" si="62"/>
        <v xml:space="preserve"> </v>
      </c>
      <c r="F173" s="42" t="str">
        <f t="shared" si="63"/>
        <v xml:space="preserve">  </v>
      </c>
      <c r="G173" s="42" t="str">
        <f t="shared" si="61"/>
        <v xml:space="preserve">  </v>
      </c>
      <c r="H173" s="100"/>
      <c r="I173" s="87"/>
      <c r="J173" s="101"/>
      <c r="K173" s="94"/>
      <c r="L173" s="95"/>
      <c r="M173" s="95"/>
      <c r="N173" s="95"/>
      <c r="O173" s="96"/>
    </row>
    <row r="174" spans="3:15" ht="21.95" customHeight="1">
      <c r="C174" s="40">
        <f t="shared" si="64"/>
        <v>0</v>
      </c>
      <c r="D174" s="41" t="str">
        <f t="shared" si="65"/>
        <v xml:space="preserve">  </v>
      </c>
      <c r="E174" s="42" t="str">
        <f t="shared" si="62"/>
        <v xml:space="preserve"> </v>
      </c>
      <c r="F174" s="42" t="str">
        <f t="shared" si="63"/>
        <v xml:space="preserve">  </v>
      </c>
      <c r="G174" s="42" t="str">
        <f aca="true" t="shared" si="66" ref="G174:G187">IF(C75&gt;0,G75,"  ")</f>
        <v xml:space="preserve">  </v>
      </c>
      <c r="H174" s="97"/>
      <c r="I174" s="98"/>
      <c r="J174" s="99"/>
      <c r="K174" s="94"/>
      <c r="L174" s="95"/>
      <c r="M174" s="95"/>
      <c r="N174" s="95"/>
      <c r="O174" s="96"/>
    </row>
    <row r="175" spans="3:15" ht="21.95" customHeight="1">
      <c r="C175" s="40">
        <f t="shared" si="64"/>
        <v>0</v>
      </c>
      <c r="D175" s="41" t="str">
        <f t="shared" si="65"/>
        <v xml:space="preserve">  </v>
      </c>
      <c r="E175" s="42" t="str">
        <f aca="true" t="shared" si="67" ref="E175:E187">IF(C76&gt;0,E76," ")</f>
        <v xml:space="preserve"> </v>
      </c>
      <c r="F175" s="42" t="str">
        <f aca="true" t="shared" si="68" ref="F175:F187">IF(C76&gt;0,F76,"  ")</f>
        <v xml:space="preserve">  </v>
      </c>
      <c r="G175" s="42" t="str">
        <f t="shared" si="66"/>
        <v xml:space="preserve">  </v>
      </c>
      <c r="H175" s="100"/>
      <c r="I175" s="87"/>
      <c r="J175" s="101"/>
      <c r="K175" s="94"/>
      <c r="L175" s="95"/>
      <c r="M175" s="95"/>
      <c r="N175" s="95"/>
      <c r="O175" s="96"/>
    </row>
    <row r="176" spans="3:15" ht="21.95" customHeight="1">
      <c r="C176" s="40">
        <f aca="true" t="shared" si="69" ref="C176:C187">C77</f>
        <v>0</v>
      </c>
      <c r="D176" s="41" t="str">
        <f t="shared" si="65"/>
        <v xml:space="preserve">  </v>
      </c>
      <c r="E176" s="42" t="str">
        <f t="shared" si="67"/>
        <v xml:space="preserve"> </v>
      </c>
      <c r="F176" s="42" t="str">
        <f t="shared" si="68"/>
        <v xml:space="preserve">  </v>
      </c>
      <c r="G176" s="42" t="str">
        <f t="shared" si="66"/>
        <v xml:space="preserve">  </v>
      </c>
      <c r="H176" s="97"/>
      <c r="I176" s="98"/>
      <c r="J176" s="99"/>
      <c r="K176" s="94"/>
      <c r="L176" s="95"/>
      <c r="M176" s="95"/>
      <c r="N176" s="95"/>
      <c r="O176" s="96"/>
    </row>
    <row r="177" spans="3:15" ht="21.95" customHeight="1">
      <c r="C177" s="40">
        <f t="shared" si="69"/>
        <v>0</v>
      </c>
      <c r="D177" s="41" t="str">
        <f t="shared" si="65"/>
        <v xml:space="preserve">  </v>
      </c>
      <c r="E177" s="42" t="str">
        <f t="shared" si="67"/>
        <v xml:space="preserve"> </v>
      </c>
      <c r="F177" s="42" t="str">
        <f t="shared" si="68"/>
        <v xml:space="preserve">  </v>
      </c>
      <c r="G177" s="42" t="str">
        <f t="shared" si="66"/>
        <v xml:space="preserve">  </v>
      </c>
      <c r="H177" s="100"/>
      <c r="I177" s="87"/>
      <c r="J177" s="101"/>
      <c r="K177" s="94"/>
      <c r="L177" s="95"/>
      <c r="M177" s="95"/>
      <c r="N177" s="95"/>
      <c r="O177" s="96"/>
    </row>
    <row r="178" spans="3:15" ht="21.95" customHeight="1">
      <c r="C178" s="40">
        <f t="shared" si="69"/>
        <v>0</v>
      </c>
      <c r="D178" s="41" t="str">
        <f t="shared" si="65"/>
        <v xml:space="preserve">  </v>
      </c>
      <c r="E178" s="42" t="str">
        <f t="shared" si="67"/>
        <v xml:space="preserve"> </v>
      </c>
      <c r="F178" s="42" t="str">
        <f t="shared" si="68"/>
        <v xml:space="preserve">  </v>
      </c>
      <c r="G178" s="42" t="str">
        <f t="shared" si="66"/>
        <v xml:space="preserve">  </v>
      </c>
      <c r="H178" s="97"/>
      <c r="I178" s="98"/>
      <c r="J178" s="99"/>
      <c r="K178" s="94"/>
      <c r="L178" s="95"/>
      <c r="M178" s="95"/>
      <c r="N178" s="95"/>
      <c r="O178" s="96"/>
    </row>
    <row r="179" spans="3:15" ht="21.95" customHeight="1">
      <c r="C179" s="40">
        <f t="shared" si="69"/>
        <v>0</v>
      </c>
      <c r="D179" s="41" t="str">
        <f t="shared" si="65"/>
        <v xml:space="preserve">  </v>
      </c>
      <c r="E179" s="42" t="str">
        <f t="shared" si="67"/>
        <v xml:space="preserve"> </v>
      </c>
      <c r="F179" s="42" t="str">
        <f t="shared" si="68"/>
        <v xml:space="preserve">  </v>
      </c>
      <c r="G179" s="42" t="str">
        <f t="shared" si="66"/>
        <v xml:space="preserve">  </v>
      </c>
      <c r="H179" s="97"/>
      <c r="I179" s="98"/>
      <c r="J179" s="99"/>
      <c r="K179" s="94"/>
      <c r="L179" s="95"/>
      <c r="M179" s="95"/>
      <c r="N179" s="95"/>
      <c r="O179" s="96"/>
    </row>
    <row r="180" spans="3:15" ht="21.95" customHeight="1">
      <c r="C180" s="40">
        <f t="shared" si="69"/>
        <v>0</v>
      </c>
      <c r="D180" s="41" t="str">
        <f t="shared" si="65"/>
        <v xml:space="preserve">  </v>
      </c>
      <c r="E180" s="42" t="str">
        <f t="shared" si="67"/>
        <v xml:space="preserve"> </v>
      </c>
      <c r="F180" s="42" t="str">
        <f t="shared" si="68"/>
        <v xml:space="preserve">  </v>
      </c>
      <c r="G180" s="42" t="str">
        <f t="shared" si="66"/>
        <v xml:space="preserve">  </v>
      </c>
      <c r="H180" s="100"/>
      <c r="I180" s="87"/>
      <c r="J180" s="101"/>
      <c r="K180" s="94"/>
      <c r="L180" s="95"/>
      <c r="M180" s="95"/>
      <c r="N180" s="95"/>
      <c r="O180" s="96"/>
    </row>
    <row r="181" spans="3:15" ht="21.95" customHeight="1">
      <c r="C181" s="40">
        <f t="shared" si="69"/>
        <v>0</v>
      </c>
      <c r="D181" s="41" t="str">
        <f t="shared" si="65"/>
        <v xml:space="preserve">  </v>
      </c>
      <c r="E181" s="42" t="str">
        <f t="shared" si="67"/>
        <v xml:space="preserve"> </v>
      </c>
      <c r="F181" s="42" t="str">
        <f t="shared" si="68"/>
        <v xml:space="preserve">  </v>
      </c>
      <c r="G181" s="42" t="str">
        <f t="shared" si="66"/>
        <v xml:space="preserve">  </v>
      </c>
      <c r="H181" s="97"/>
      <c r="I181" s="98"/>
      <c r="J181" s="99"/>
      <c r="K181" s="94"/>
      <c r="L181" s="95"/>
      <c r="M181" s="95"/>
      <c r="N181" s="95"/>
      <c r="O181" s="96"/>
    </row>
    <row r="182" spans="3:15" ht="21.95" customHeight="1">
      <c r="C182" s="40">
        <f t="shared" si="69"/>
        <v>0</v>
      </c>
      <c r="D182" s="41" t="str">
        <f t="shared" si="65"/>
        <v xml:space="preserve">  </v>
      </c>
      <c r="E182" s="42" t="str">
        <f t="shared" si="67"/>
        <v xml:space="preserve"> </v>
      </c>
      <c r="F182" s="42" t="str">
        <f t="shared" si="68"/>
        <v xml:space="preserve">  </v>
      </c>
      <c r="G182" s="42" t="str">
        <f t="shared" si="66"/>
        <v xml:space="preserve">  </v>
      </c>
      <c r="H182" s="100"/>
      <c r="I182" s="87"/>
      <c r="J182" s="101"/>
      <c r="K182" s="94"/>
      <c r="L182" s="95"/>
      <c r="M182" s="95"/>
      <c r="N182" s="95"/>
      <c r="O182" s="96"/>
    </row>
    <row r="183" spans="3:15" ht="21.95" customHeight="1">
      <c r="C183" s="40">
        <f t="shared" si="69"/>
        <v>0</v>
      </c>
      <c r="D183" s="41" t="str">
        <f t="shared" si="65"/>
        <v xml:space="preserve">  </v>
      </c>
      <c r="E183" s="42" t="str">
        <f t="shared" si="67"/>
        <v xml:space="preserve"> </v>
      </c>
      <c r="F183" s="42" t="str">
        <f t="shared" si="68"/>
        <v xml:space="preserve">  </v>
      </c>
      <c r="G183" s="42" t="str">
        <f t="shared" si="66"/>
        <v xml:space="preserve">  </v>
      </c>
      <c r="H183" s="97"/>
      <c r="I183" s="98"/>
      <c r="J183" s="99"/>
      <c r="K183" s="94"/>
      <c r="L183" s="95"/>
      <c r="M183" s="95"/>
      <c r="N183" s="95"/>
      <c r="O183" s="96"/>
    </row>
    <row r="184" spans="3:15" ht="21.95" customHeight="1">
      <c r="C184" s="40">
        <f t="shared" si="69"/>
        <v>0</v>
      </c>
      <c r="D184" s="41" t="str">
        <f t="shared" si="65"/>
        <v xml:space="preserve">  </v>
      </c>
      <c r="E184" s="42" t="str">
        <f t="shared" si="67"/>
        <v xml:space="preserve"> </v>
      </c>
      <c r="F184" s="42" t="str">
        <f t="shared" si="68"/>
        <v xml:space="preserve">  </v>
      </c>
      <c r="G184" s="42" t="str">
        <f t="shared" si="66"/>
        <v xml:space="preserve">  </v>
      </c>
      <c r="H184" s="100"/>
      <c r="I184" s="87"/>
      <c r="J184" s="101"/>
      <c r="K184" s="94"/>
      <c r="L184" s="95"/>
      <c r="M184" s="95"/>
      <c r="N184" s="95"/>
      <c r="O184" s="96"/>
    </row>
    <row r="185" spans="3:15" ht="21.95" customHeight="1">
      <c r="C185" s="40">
        <f t="shared" si="69"/>
        <v>0</v>
      </c>
      <c r="D185" s="41" t="str">
        <f t="shared" si="65"/>
        <v xml:space="preserve">  </v>
      </c>
      <c r="E185" s="42" t="str">
        <f t="shared" si="67"/>
        <v xml:space="preserve"> </v>
      </c>
      <c r="F185" s="42" t="str">
        <f t="shared" si="68"/>
        <v xml:space="preserve">  </v>
      </c>
      <c r="G185" s="42" t="str">
        <f t="shared" si="66"/>
        <v xml:space="preserve">  </v>
      </c>
      <c r="H185" s="97"/>
      <c r="I185" s="98"/>
      <c r="J185" s="99"/>
      <c r="K185" s="94"/>
      <c r="L185" s="95"/>
      <c r="M185" s="95"/>
      <c r="N185" s="95"/>
      <c r="O185" s="96"/>
    </row>
    <row r="186" spans="3:15" ht="21.95" customHeight="1">
      <c r="C186" s="40">
        <f t="shared" si="69"/>
        <v>0</v>
      </c>
      <c r="D186" s="41" t="str">
        <f t="shared" si="65"/>
        <v xml:space="preserve">  </v>
      </c>
      <c r="E186" s="42" t="str">
        <f t="shared" si="67"/>
        <v xml:space="preserve"> </v>
      </c>
      <c r="F186" s="42" t="str">
        <f t="shared" si="68"/>
        <v xml:space="preserve">  </v>
      </c>
      <c r="G186" s="42" t="str">
        <f t="shared" si="66"/>
        <v xml:space="preserve">  </v>
      </c>
      <c r="H186" s="97"/>
      <c r="I186" s="98"/>
      <c r="J186" s="99"/>
      <c r="K186" s="94"/>
      <c r="L186" s="95"/>
      <c r="M186" s="95"/>
      <c r="N186" s="95"/>
      <c r="O186" s="96"/>
    </row>
    <row r="187" spans="3:15" ht="21.95" customHeight="1" thickBot="1">
      <c r="C187" s="40">
        <f t="shared" si="69"/>
        <v>0</v>
      </c>
      <c r="D187" s="141" t="str">
        <f t="shared" si="65"/>
        <v xml:space="preserve">  </v>
      </c>
      <c r="E187" s="144" t="str">
        <f t="shared" si="67"/>
        <v xml:space="preserve"> </v>
      </c>
      <c r="F187" s="143" t="str">
        <f t="shared" si="68"/>
        <v xml:space="preserve">  </v>
      </c>
      <c r="G187" s="144" t="str">
        <f t="shared" si="66"/>
        <v xml:space="preserve">  </v>
      </c>
      <c r="H187" s="142"/>
      <c r="I187" s="108"/>
      <c r="J187" s="109"/>
      <c r="K187" s="110"/>
      <c r="L187" s="111"/>
      <c r="M187" s="111"/>
      <c r="N187" s="111"/>
      <c r="O187" s="112"/>
    </row>
    <row r="188" spans="3:10" ht="21.95" customHeight="1">
      <c r="C188" s="87"/>
      <c r="D188" s="113" t="str">
        <f t="shared" si="65"/>
        <v xml:space="preserve">  </v>
      </c>
      <c r="E188" s="114"/>
      <c r="F188" s="114" t="str">
        <f>IF(C89&gt;0,F89,"  ")</f>
        <v xml:space="preserve">  </v>
      </c>
      <c r="G188" s="114" t="str">
        <f>IF(C89&gt;0,G89,"  ")</f>
        <v xml:space="preserve">  </v>
      </c>
      <c r="H188" s="115"/>
      <c r="I188" s="87"/>
      <c r="J188" s="87"/>
    </row>
    <row r="189" spans="3:10" ht="21.95" customHeight="1">
      <c r="C189" s="87"/>
      <c r="D189" s="113" t="str">
        <f>IF(C90&gt;0,D90,"  ")</f>
        <v xml:space="preserve">  </v>
      </c>
      <c r="E189" s="114"/>
      <c r="F189" s="114" t="str">
        <f>IF(C90&gt;0,F90,"  ")</f>
        <v xml:space="preserve">  </v>
      </c>
      <c r="G189" s="114" t="str">
        <f>IF(C90&gt;0,G90,"  ")</f>
        <v xml:space="preserve">  </v>
      </c>
      <c r="H189" s="115"/>
      <c r="I189" s="87"/>
      <c r="J189" s="87"/>
    </row>
    <row r="190" spans="3:10" ht="21.95" customHeight="1">
      <c r="C190" s="87"/>
      <c r="D190" s="113"/>
      <c r="E190" s="114"/>
      <c r="F190" s="114"/>
      <c r="G190" s="114"/>
      <c r="H190" s="115"/>
      <c r="I190" s="87"/>
      <c r="J190" s="87"/>
    </row>
    <row r="191" spans="4:7" ht="12.75">
      <c r="D191" s="113"/>
      <c r="E191" s="150"/>
      <c r="F191" s="114" t="str">
        <f>IF(C91&gt;0,F91,"  ")</f>
        <v xml:space="preserve">  </v>
      </c>
      <c r="G191" s="114" t="str">
        <f>IF(C91&gt;0,G91,"  ")</f>
        <v xml:space="preserve">  </v>
      </c>
    </row>
    <row r="192" spans="4:5" ht="12.75">
      <c r="D192" s="113"/>
      <c r="E192" s="150"/>
    </row>
    <row r="193" spans="4:5" ht="12.75">
      <c r="D193" s="113"/>
      <c r="E193" s="150"/>
    </row>
    <row r="194" spans="4:5" ht="12.75">
      <c r="D194" s="113"/>
      <c r="E194" s="150"/>
    </row>
    <row r="195" spans="4:5" ht="12.75">
      <c r="D195" s="113"/>
      <c r="E195" s="150"/>
    </row>
    <row r="196" spans="4:5" ht="12.75">
      <c r="D196" s="113"/>
      <c r="E196" s="150"/>
    </row>
    <row r="197" spans="4:5" ht="12.75">
      <c r="D197" s="113"/>
      <c r="E197" s="150"/>
    </row>
    <row r="198" spans="1:14" ht="19.5" customHeight="1">
      <c r="A198" s="87"/>
      <c r="B198" s="87"/>
      <c r="D198" s="113"/>
      <c r="E198" s="150"/>
      <c r="F198" s="87"/>
      <c r="G198" s="87"/>
      <c r="H198" s="87"/>
      <c r="I198" s="87"/>
      <c r="J198" s="87"/>
      <c r="K198" s="87"/>
      <c r="L198" s="87"/>
      <c r="M198" s="87"/>
      <c r="N198" s="87"/>
    </row>
    <row r="199" spans="1:14" ht="12.75">
      <c r="A199" s="87"/>
      <c r="B199" s="87"/>
      <c r="D199" s="113"/>
      <c r="E199" s="150"/>
      <c r="F199" s="87"/>
      <c r="G199" s="87"/>
      <c r="H199" s="87"/>
      <c r="I199" s="87"/>
      <c r="J199" s="87"/>
      <c r="K199" s="87"/>
      <c r="L199" s="87"/>
      <c r="M199" s="87"/>
      <c r="N199" s="87"/>
    </row>
    <row r="200" spans="1:14" ht="12.75">
      <c r="A200" s="87"/>
      <c r="B200" s="87"/>
      <c r="D200" s="113"/>
      <c r="E200" s="150"/>
      <c r="F200" s="87"/>
      <c r="G200" s="87"/>
      <c r="H200" s="87"/>
      <c r="I200" s="87"/>
      <c r="J200" s="87"/>
      <c r="K200" s="87"/>
      <c r="L200" s="87"/>
      <c r="M200" s="87"/>
      <c r="N200" s="87"/>
    </row>
    <row r="201" spans="1:14" ht="12.75">
      <c r="A201" s="87"/>
      <c r="B201" s="87"/>
      <c r="D201" s="113"/>
      <c r="E201" s="150"/>
      <c r="F201" s="87"/>
      <c r="G201" s="87"/>
      <c r="H201" s="87"/>
      <c r="I201" s="87"/>
      <c r="J201" s="87"/>
      <c r="K201" s="87"/>
      <c r="L201" s="87"/>
      <c r="M201" s="87"/>
      <c r="N201" s="87"/>
    </row>
    <row r="202" spans="1:14" ht="12.75">
      <c r="A202" s="87"/>
      <c r="B202" s="87"/>
      <c r="D202" s="113"/>
      <c r="E202" s="150"/>
      <c r="F202" s="87"/>
      <c r="G202" s="87"/>
      <c r="H202" s="87"/>
      <c r="I202" s="87"/>
      <c r="J202" s="87"/>
      <c r="K202" s="87"/>
      <c r="L202" s="87"/>
      <c r="M202" s="87"/>
      <c r="N202" s="87"/>
    </row>
    <row r="203" spans="1:14" ht="12.75">
      <c r="A203" s="87"/>
      <c r="B203" s="87"/>
      <c r="D203" s="113"/>
      <c r="E203" s="150"/>
      <c r="F203" s="87"/>
      <c r="G203" s="87"/>
      <c r="H203" s="87"/>
      <c r="I203" s="87"/>
      <c r="J203" s="87"/>
      <c r="K203" s="87"/>
      <c r="L203" s="87"/>
      <c r="M203" s="87"/>
      <c r="N203" s="87"/>
    </row>
    <row r="204" spans="4:5" ht="12.75">
      <c r="D204" s="113"/>
      <c r="E204" s="150"/>
    </row>
    <row r="205" spans="4:5" ht="12.75">
      <c r="D205" s="113"/>
      <c r="E205" s="150"/>
    </row>
    <row r="206" spans="4:5" ht="12.75">
      <c r="D206" s="113"/>
      <c r="E206" s="150"/>
    </row>
    <row r="207" spans="4:5" ht="12.75">
      <c r="D207" s="113"/>
      <c r="E207" s="150"/>
    </row>
    <row r="208" spans="4:5" ht="12.75">
      <c r="D208" s="113"/>
      <c r="E208" s="150"/>
    </row>
    <row r="209" spans="4:5" ht="12.75">
      <c r="D209" s="113"/>
      <c r="E209" s="150"/>
    </row>
    <row r="210" spans="4:5" ht="12.75">
      <c r="D210" s="113"/>
      <c r="E210" s="150"/>
    </row>
    <row r="211" spans="4:5" ht="12.75">
      <c r="D211" s="113"/>
      <c r="E211" s="150"/>
    </row>
    <row r="212" spans="4:5" ht="12.75">
      <c r="D212" s="113"/>
      <c r="E212" s="150"/>
    </row>
    <row r="213" spans="4:5" ht="12.75">
      <c r="D213" s="113"/>
      <c r="E213" s="150"/>
    </row>
    <row r="214" spans="4:5" ht="12.75">
      <c r="D214" s="113"/>
      <c r="E214" s="150"/>
    </row>
    <row r="215" spans="4:5" ht="12.75">
      <c r="D215" s="113"/>
      <c r="E215" s="150"/>
    </row>
    <row r="216" spans="4:5" ht="12.75">
      <c r="D216" s="113"/>
      <c r="E216" s="150"/>
    </row>
    <row r="217" spans="4:5" ht="12.75">
      <c r="D217" s="113"/>
      <c r="E217" s="150"/>
    </row>
    <row r="218" spans="4:5" ht="12.75">
      <c r="D218" s="113"/>
      <c r="E218" s="150"/>
    </row>
    <row r="219" spans="4:5" ht="12.75">
      <c r="D219" s="113"/>
      <c r="E219" s="150"/>
    </row>
    <row r="220" spans="4:5" ht="12.75">
      <c r="D220" s="113"/>
      <c r="E220" s="150"/>
    </row>
    <row r="221" spans="4:5" ht="12.75">
      <c r="D221" s="113"/>
      <c r="E221" s="150"/>
    </row>
    <row r="222" spans="4:5" ht="12.75">
      <c r="D222" s="113"/>
      <c r="E222" s="150"/>
    </row>
    <row r="223" spans="4:5" ht="12.75">
      <c r="D223" s="113"/>
      <c r="E223" s="150"/>
    </row>
    <row r="224" spans="4:5" ht="12.75">
      <c r="D224" s="113"/>
      <c r="E224" s="150"/>
    </row>
    <row r="225" spans="4:5" ht="12.75">
      <c r="D225" s="113"/>
      <c r="E225" s="150"/>
    </row>
    <row r="226" spans="4:5" ht="12.75">
      <c r="D226" s="113"/>
      <c r="E226" s="150"/>
    </row>
    <row r="227" spans="4:5" ht="12.75">
      <c r="D227" s="113"/>
      <c r="E227" s="150"/>
    </row>
    <row r="228" spans="4:5" ht="12.75">
      <c r="D228" s="113"/>
      <c r="E228" s="150"/>
    </row>
    <row r="229" spans="4:5" ht="12.75">
      <c r="D229" s="113"/>
      <c r="E229" s="150"/>
    </row>
    <row r="230" spans="4:5" ht="12.75">
      <c r="D230" s="113"/>
      <c r="E230" s="150"/>
    </row>
    <row r="231" spans="4:5" ht="12.75">
      <c r="D231" s="113"/>
      <c r="E231" s="150"/>
    </row>
    <row r="232" spans="4:5" ht="12.75">
      <c r="D232" s="113"/>
      <c r="E232" s="150"/>
    </row>
    <row r="233" spans="4:5" ht="12.75">
      <c r="D233" s="113"/>
      <c r="E233" s="150"/>
    </row>
    <row r="234" spans="4:5" ht="12.75">
      <c r="D234" s="113"/>
      <c r="E234" s="150"/>
    </row>
    <row r="235" spans="4:5" ht="12.75">
      <c r="D235" s="113"/>
      <c r="E235" s="150"/>
    </row>
    <row r="236" spans="4:5" ht="12.75">
      <c r="D236" s="113"/>
      <c r="E236" s="150"/>
    </row>
    <row r="237" spans="4:5" ht="12.75">
      <c r="D237" s="113"/>
      <c r="E237" s="150"/>
    </row>
    <row r="238" spans="4:5" ht="12.75">
      <c r="D238" s="113"/>
      <c r="E238" s="150"/>
    </row>
    <row r="239" spans="4:5" ht="12.75">
      <c r="D239" s="113"/>
      <c r="E239" s="150"/>
    </row>
    <row r="240" spans="4:5" ht="12.75">
      <c r="D240" s="113"/>
      <c r="E240" s="150"/>
    </row>
    <row r="241" spans="4:5" ht="12.75">
      <c r="D241" s="113"/>
      <c r="E241" s="150"/>
    </row>
    <row r="242" spans="4:5" ht="12.75">
      <c r="D242" s="113"/>
      <c r="E242" s="150"/>
    </row>
    <row r="243" spans="4:5" ht="12.75">
      <c r="D243" s="113"/>
      <c r="E243" s="150"/>
    </row>
    <row r="244" spans="4:5" ht="12.75">
      <c r="D244" s="113"/>
      <c r="E244" s="150"/>
    </row>
    <row r="245" spans="4:5" ht="12.75">
      <c r="D245" s="113"/>
      <c r="E245" s="150"/>
    </row>
    <row r="246" spans="4:5" ht="12.75">
      <c r="D246" s="113"/>
      <c r="E246" s="150"/>
    </row>
    <row r="247" spans="4:5" ht="12.75">
      <c r="D247" s="113"/>
      <c r="E247" s="150"/>
    </row>
    <row r="248" spans="4:5" ht="12.75">
      <c r="D248" s="113"/>
      <c r="E248" s="150"/>
    </row>
    <row r="249" spans="4:5" ht="12.75">
      <c r="D249" s="113"/>
      <c r="E249" s="150"/>
    </row>
    <row r="250" spans="4:5" ht="12.75">
      <c r="D250" s="113"/>
      <c r="E250" s="150"/>
    </row>
    <row r="251" spans="4:5" ht="12.75">
      <c r="D251" s="113"/>
      <c r="E251" s="150"/>
    </row>
    <row r="252" spans="4:5" ht="12.75">
      <c r="D252" s="113"/>
      <c r="E252" s="150"/>
    </row>
    <row r="253" spans="4:5" ht="12.75">
      <c r="D253" s="113"/>
      <c r="E253" s="150"/>
    </row>
    <row r="254" spans="4:5" ht="12.75">
      <c r="D254" s="113"/>
      <c r="E254" s="150"/>
    </row>
    <row r="255" spans="4:5" ht="12.75">
      <c r="D255" s="113"/>
      <c r="E255" s="150"/>
    </row>
    <row r="256" spans="4:5" ht="12.75">
      <c r="D256" s="113"/>
      <c r="E256" s="150"/>
    </row>
    <row r="257" spans="4:5" ht="12.75">
      <c r="D257" s="113"/>
      <c r="E257" s="150"/>
    </row>
    <row r="258" spans="4:5" ht="12.75">
      <c r="D258" s="113"/>
      <c r="E258" s="150"/>
    </row>
    <row r="259" spans="4:5" ht="12.75">
      <c r="D259" s="113"/>
      <c r="E259" s="150"/>
    </row>
    <row r="260" spans="4:5" ht="12.75">
      <c r="D260" s="113"/>
      <c r="E260" s="150"/>
    </row>
    <row r="261" spans="4:5" ht="12.75">
      <c r="D261" s="113"/>
      <c r="E261" s="150"/>
    </row>
    <row r="262" spans="4:5" ht="12.75">
      <c r="D262" s="113"/>
      <c r="E262" s="150"/>
    </row>
    <row r="263" spans="4:5" ht="12.75">
      <c r="D263" s="113"/>
      <c r="E263" s="150"/>
    </row>
    <row r="264" spans="4:5" ht="12.75">
      <c r="D264" s="113"/>
      <c r="E264" s="150"/>
    </row>
    <row r="265" spans="4:5" ht="12.75">
      <c r="D265" s="113"/>
      <c r="E265" s="150"/>
    </row>
    <row r="266" spans="4:5" ht="12.75">
      <c r="D266" s="113"/>
      <c r="E266" s="150"/>
    </row>
    <row r="267" spans="4:5" ht="12.75">
      <c r="D267" s="113"/>
      <c r="E267" s="150"/>
    </row>
    <row r="268" spans="4:5" ht="12.75">
      <c r="D268" s="113"/>
      <c r="E268" s="150"/>
    </row>
    <row r="269" spans="4:5" ht="12.75">
      <c r="D269" s="113"/>
      <c r="E269" s="150"/>
    </row>
    <row r="270" spans="4:5" ht="12.75">
      <c r="D270" s="113"/>
      <c r="E270" s="150"/>
    </row>
  </sheetData>
  <sheetProtection selectLockedCells="1" selectUnlockedCells="1"/>
  <mergeCells count="114">
    <mergeCell ref="V129:AF129"/>
    <mergeCell ref="AG129:AI129"/>
    <mergeCell ref="AJ129:AK129"/>
    <mergeCell ref="T127:U127"/>
    <mergeCell ref="V127:AD127"/>
    <mergeCell ref="AE127:AG127"/>
    <mergeCell ref="AH127:AI127"/>
    <mergeCell ref="T128:U128"/>
    <mergeCell ref="V128:AD128"/>
    <mergeCell ref="AE128:AG128"/>
    <mergeCell ref="AH128:AI128"/>
    <mergeCell ref="T125:U125"/>
    <mergeCell ref="V125:AD125"/>
    <mergeCell ref="AE125:AG125"/>
    <mergeCell ref="AH125:AI125"/>
    <mergeCell ref="T126:U126"/>
    <mergeCell ref="V126:AD126"/>
    <mergeCell ref="AE126:AG126"/>
    <mergeCell ref="AH126:AI126"/>
    <mergeCell ref="T123:U123"/>
    <mergeCell ref="V123:AD123"/>
    <mergeCell ref="AE123:AG123"/>
    <mergeCell ref="AH123:AI123"/>
    <mergeCell ref="T124:U124"/>
    <mergeCell ref="V124:AD124"/>
    <mergeCell ref="AE124:AG124"/>
    <mergeCell ref="AH124:AI124"/>
    <mergeCell ref="T121:U121"/>
    <mergeCell ref="V121:AD121"/>
    <mergeCell ref="AE121:AG121"/>
    <mergeCell ref="AH121:AI121"/>
    <mergeCell ref="T122:U122"/>
    <mergeCell ref="V122:AD122"/>
    <mergeCell ref="AE122:AG122"/>
    <mergeCell ref="AH122:AI122"/>
    <mergeCell ref="T119:U119"/>
    <mergeCell ref="V119:AD119"/>
    <mergeCell ref="AE119:AG119"/>
    <mergeCell ref="AH119:AI119"/>
    <mergeCell ref="T120:U120"/>
    <mergeCell ref="V120:AD120"/>
    <mergeCell ref="AE120:AG120"/>
    <mergeCell ref="AH120:AI120"/>
    <mergeCell ref="T117:U117"/>
    <mergeCell ref="V117:AD117"/>
    <mergeCell ref="AE117:AG117"/>
    <mergeCell ref="AH117:AI117"/>
    <mergeCell ref="T118:U118"/>
    <mergeCell ref="V118:AD118"/>
    <mergeCell ref="AE118:AG118"/>
    <mergeCell ref="AH118:AI118"/>
    <mergeCell ref="T115:U115"/>
    <mergeCell ref="V115:AD115"/>
    <mergeCell ref="AE115:AG115"/>
    <mergeCell ref="AH115:AI115"/>
    <mergeCell ref="T116:U116"/>
    <mergeCell ref="V116:AD116"/>
    <mergeCell ref="AE116:AG116"/>
    <mergeCell ref="AH116:AI116"/>
    <mergeCell ref="T113:U113"/>
    <mergeCell ref="V113:AD113"/>
    <mergeCell ref="AE113:AG113"/>
    <mergeCell ref="AH113:AI113"/>
    <mergeCell ref="T114:U114"/>
    <mergeCell ref="V114:AD114"/>
    <mergeCell ref="AE114:AG114"/>
    <mergeCell ref="AH114:AI114"/>
    <mergeCell ref="T111:U111"/>
    <mergeCell ref="V111:AD111"/>
    <mergeCell ref="AE111:AG111"/>
    <mergeCell ref="AH111:AI111"/>
    <mergeCell ref="T112:U112"/>
    <mergeCell ref="V112:AD112"/>
    <mergeCell ref="AE112:AG112"/>
    <mergeCell ref="AH112:AI112"/>
    <mergeCell ref="AJ109:AL109"/>
    <mergeCell ref="AM109:AQ109"/>
    <mergeCell ref="T110:U110"/>
    <mergeCell ref="V110:AD110"/>
    <mergeCell ref="AE110:AG110"/>
    <mergeCell ref="AH110:AI110"/>
    <mergeCell ref="AG103:AH103"/>
    <mergeCell ref="Z104:AB104"/>
    <mergeCell ref="H109:J109"/>
    <mergeCell ref="K109:O109"/>
    <mergeCell ref="T109:U109"/>
    <mergeCell ref="V109:AD109"/>
    <mergeCell ref="AE109:AG109"/>
    <mergeCell ref="AH109:AI109"/>
    <mergeCell ref="Z8:AB8"/>
    <mergeCell ref="AC8:AE8"/>
    <mergeCell ref="H9:J9"/>
    <mergeCell ref="K9:M9"/>
    <mergeCell ref="N9:P9"/>
    <mergeCell ref="Q9:S9"/>
    <mergeCell ref="T9:V9"/>
    <mergeCell ref="W9:Y9"/>
    <mergeCell ref="Z9:AB9"/>
    <mergeCell ref="AC9:AE9"/>
    <mergeCell ref="H8:J8"/>
    <mergeCell ref="K8:M8"/>
    <mergeCell ref="N8:P8"/>
    <mergeCell ref="Q8:S8"/>
    <mergeCell ref="T8:V8"/>
    <mergeCell ref="W8:Y8"/>
    <mergeCell ref="AJ2:BC2"/>
    <mergeCell ref="H7:J7"/>
    <mergeCell ref="K7:M7"/>
    <mergeCell ref="N7:P7"/>
    <mergeCell ref="Q7:S7"/>
    <mergeCell ref="T7:V7"/>
    <mergeCell ref="W7:Y7"/>
    <mergeCell ref="Z7:AB7"/>
    <mergeCell ref="AC7:AE7"/>
  </mergeCells>
  <printOptions/>
  <pageMargins left="0" right="0" top="0" bottom="0" header="0.31496062992125984" footer="0.31496062992125984"/>
  <pageSetup fitToHeight="0" fitToWidth="1" horizontalDpi="600" verticalDpi="600" orientation="portrait" paperSize="9" r:id="rId10"/>
  <headerFooter alignWithMargins="0">
    <oddHeader>&amp;C&amp;A</oddHeader>
  </headerFooter>
  <rowBreaks count="3" manualBreakCount="3">
    <brk id="47" max="16383" man="1"/>
    <brk id="98" min="17" max="16383" man="1"/>
    <brk id="129" min="17" max="16383" man="1"/>
  </rowBreaks>
  <drawing r:id="rId6"/>
  <legacyDrawing r:id="rId4"/>
  <oleObjects>
    <mc:AlternateContent xmlns:mc="http://schemas.openxmlformats.org/markup-compatibility/2006">
      <mc:Choice Requires="x14">
        <oleObject progId="Image Microsoft Photo Editor 3.0" shapeId="9217" r:id="rId2">
          <objectPr r:id="rId5">
            <anchor>
              <from>
                <xdr:col>10</xdr:col>
                <xdr:colOff>0</xdr:colOff>
                <xdr:row>2</xdr:row>
                <xdr:rowOff>0</xdr:rowOff>
              </from>
              <to>
                <xdr:col>15</xdr:col>
                <xdr:colOff>47625</xdr:colOff>
                <xdr:row>5</xdr:row>
                <xdr:rowOff>0</xdr:rowOff>
              </to>
            </anchor>
          </objectPr>
        </oleObject>
      </mc:Choice>
      <mc:Fallback>
        <oleObject progId="Image Microsoft Photo Editor 3.0" shapeId="9217" r:id="rId2"/>
      </mc:Fallback>
    </mc:AlternateContent>
    <mc:AlternateContent xmlns:mc="http://schemas.openxmlformats.org/markup-compatibility/2006">
      <mc:Choice Requires="x14">
        <oleObject progId="Image Microsoft Photo Editor 3.0" shapeId="9218" r:id="rId3">
          <objectPr r:id="rId5">
            <anchor>
              <from>
                <xdr:col>8</xdr:col>
                <xdr:colOff>0</xdr:colOff>
                <xdr:row>101</xdr:row>
                <xdr:rowOff>28575</xdr:rowOff>
              </from>
              <to>
                <xdr:col>13</xdr:col>
                <xdr:colOff>47625</xdr:colOff>
                <xdr:row>104</xdr:row>
                <xdr:rowOff>0</xdr:rowOff>
              </to>
            </anchor>
          </objectPr>
        </oleObject>
      </mc:Choice>
      <mc:Fallback>
        <oleObject progId="Image Microsoft Photo Editor 3.0" shapeId="9218" r:id="rId3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H291"/>
  <sheetViews>
    <sheetView workbookViewId="0" topLeftCell="A8">
      <selection activeCell="O22" sqref="O22"/>
    </sheetView>
  </sheetViews>
  <sheetFormatPr defaultColWidth="11.421875" defaultRowHeight="12.75"/>
  <cols>
    <col min="1" max="1" width="3.7109375" style="0" customWidth="1"/>
    <col min="2" max="2" width="5.421875" style="0" customWidth="1"/>
    <col min="3" max="3" width="5.140625" style="0" customWidth="1"/>
    <col min="4" max="4" width="24.00390625" style="0" bestFit="1" customWidth="1"/>
    <col min="5" max="5" width="6.00390625" style="1" customWidth="1"/>
    <col min="6" max="6" width="20.57421875" style="0" customWidth="1"/>
    <col min="7" max="7" width="6.421875" style="0" customWidth="1"/>
    <col min="8" max="9" width="3.28125" style="0" customWidth="1"/>
    <col min="10" max="10" width="4.8515625" style="0" customWidth="1"/>
    <col min="11" max="12" width="3.28125" style="0" customWidth="1"/>
    <col min="13" max="13" width="3.8515625" style="0" customWidth="1"/>
    <col min="14" max="15" width="3.28125" style="0" customWidth="1"/>
    <col min="16" max="16" width="4.00390625" style="0" customWidth="1"/>
    <col min="17" max="18" width="3.28125" style="0" customWidth="1"/>
    <col min="19" max="19" width="4.140625" style="0" customWidth="1"/>
    <col min="20" max="21" width="3.28125" style="0" customWidth="1"/>
    <col min="22" max="22" width="3.8515625" style="0" customWidth="1"/>
    <col min="23" max="24" width="3.28125" style="0" customWidth="1"/>
    <col min="25" max="25" width="4.00390625" style="0" customWidth="1"/>
    <col min="26" max="27" width="3.28125" style="0" customWidth="1"/>
    <col min="28" max="28" width="4.28125" style="0" customWidth="1"/>
    <col min="29" max="30" width="3.28125" style="0" customWidth="1"/>
    <col min="31" max="31" width="4.140625" style="0" customWidth="1"/>
    <col min="32" max="32" width="3.8515625" style="0" customWidth="1"/>
    <col min="33" max="33" width="4.140625" style="0" customWidth="1"/>
    <col min="34" max="34" width="5.7109375" style="0" customWidth="1"/>
    <col min="35" max="35" width="11.421875" style="0" customWidth="1"/>
    <col min="36" max="36" width="3.28125" style="0" customWidth="1"/>
    <col min="37" max="37" width="4.421875" style="0" customWidth="1"/>
    <col min="38" max="39" width="3.28125" style="0" customWidth="1"/>
    <col min="40" max="40" width="3.7109375" style="0" customWidth="1"/>
    <col min="41" max="42" width="3.28125" style="0" customWidth="1"/>
    <col min="43" max="43" width="3.7109375" style="0" customWidth="1"/>
    <col min="44" max="45" width="3.28125" style="0" customWidth="1"/>
    <col min="46" max="46" width="3.7109375" style="0" customWidth="1"/>
    <col min="47" max="48" width="3.28125" style="0" customWidth="1"/>
    <col min="49" max="49" width="3.7109375" style="0" customWidth="1"/>
    <col min="50" max="51" width="3.28125" style="0" customWidth="1"/>
    <col min="52" max="52" width="4.140625" style="0" customWidth="1"/>
    <col min="53" max="54" width="3.28125" style="0" customWidth="1"/>
    <col min="55" max="55" width="4.421875" style="0" customWidth="1"/>
    <col min="56" max="57" width="3.28125" style="0" customWidth="1"/>
    <col min="58" max="58" width="3.7109375" style="0" customWidth="1"/>
  </cols>
  <sheetData>
    <row r="1" spans="3:33" ht="29.25" customHeight="1">
      <c r="C1" t="s">
        <v>64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4:58" ht="18">
      <c r="D2" t="s">
        <v>0</v>
      </c>
      <c r="F2" t="s">
        <v>0</v>
      </c>
      <c r="AF2" s="2">
        <f>IF(F7=1,SUM(H11:H90),IF(F7=2,SUM(K11:K90),IF(F7=3,SUM(N11:N90),IF(F7=4,SUM(Q11:Q90),IF(F7=5,SUM(T11:T90),IF(F7=6,SUM(W11:W90),IF(F7=7,SUM(Z11:Z90))))))))</f>
        <v>12</v>
      </c>
      <c r="AI2" s="2" t="s">
        <v>1</v>
      </c>
      <c r="AJ2" s="154" t="s">
        <v>2</v>
      </c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E2" s="1"/>
      <c r="BF2" s="1"/>
    </row>
    <row r="3" spans="32:35" ht="12.75">
      <c r="AF3" s="2" t="e">
        <f>IF(F7=1,SUM(#REF!),IF(F7=2,SUM(#REF!),IF(F7=3,SUM(#REF!),IF(F7=4,SUM(#REF!),IF(F7=5,SUM(#REF!),IF(F7=6,SUM(#REF!),IF(F7=7,SUM(#REF!))))))))</f>
        <v>#REF!</v>
      </c>
      <c r="AI3" s="3" t="s">
        <v>4</v>
      </c>
    </row>
    <row r="4" spans="4:35" ht="15">
      <c r="D4" s="4" t="s">
        <v>63</v>
      </c>
      <c r="E4" s="131"/>
      <c r="F4" s="5" t="s">
        <v>79</v>
      </c>
      <c r="AF4" s="6"/>
      <c r="AI4" s="3" t="s">
        <v>6</v>
      </c>
    </row>
    <row r="5" spans="4:35" ht="15">
      <c r="D5" s="4" t="s">
        <v>82</v>
      </c>
      <c r="E5" s="131"/>
      <c r="AI5" s="3" t="s">
        <v>5</v>
      </c>
    </row>
    <row r="6" spans="4:35" ht="13.5" thickBot="1">
      <c r="D6" s="1"/>
      <c r="F6" t="s">
        <v>86</v>
      </c>
      <c r="AI6" s="3" t="s">
        <v>3</v>
      </c>
    </row>
    <row r="7" spans="1:35" ht="12.75">
      <c r="A7" s="7"/>
      <c r="B7" s="7"/>
      <c r="C7" s="1"/>
      <c r="D7" s="8" t="s">
        <v>70</v>
      </c>
      <c r="E7" s="5" t="s">
        <v>69</v>
      </c>
      <c r="F7" s="9">
        <v>3</v>
      </c>
      <c r="H7" s="155" t="s">
        <v>7</v>
      </c>
      <c r="I7" s="156"/>
      <c r="J7" s="157"/>
      <c r="K7" s="158" t="s">
        <v>8</v>
      </c>
      <c r="L7" s="159"/>
      <c r="M7" s="160"/>
      <c r="N7" s="161" t="s">
        <v>9</v>
      </c>
      <c r="O7" s="162"/>
      <c r="P7" s="163"/>
      <c r="Q7" s="234" t="s">
        <v>10</v>
      </c>
      <c r="R7" s="234"/>
      <c r="S7" s="234"/>
      <c r="T7" s="235" t="s">
        <v>11</v>
      </c>
      <c r="U7" s="235"/>
      <c r="V7" s="235"/>
      <c r="W7" s="236" t="s">
        <v>12</v>
      </c>
      <c r="X7" s="236"/>
      <c r="Y7" s="236"/>
      <c r="Z7" s="237" t="s">
        <v>13</v>
      </c>
      <c r="AA7" s="237"/>
      <c r="AB7" s="237"/>
      <c r="AC7" s="238" t="s">
        <v>14</v>
      </c>
      <c r="AD7" s="238"/>
      <c r="AE7" s="238"/>
      <c r="AF7" s="7"/>
      <c r="AG7" s="7"/>
      <c r="AI7" s="3" t="s">
        <v>15</v>
      </c>
    </row>
    <row r="8" spans="1:35" ht="12.75">
      <c r="A8" s="7"/>
      <c r="B8" s="7"/>
      <c r="C8" s="6">
        <f>IF(F7&lt;8,AF2,IF(F7=8,SUM(AC11:AC90)))</f>
        <v>12</v>
      </c>
      <c r="D8" s="10" t="s">
        <v>16</v>
      </c>
      <c r="E8" s="5"/>
      <c r="F8" t="s">
        <v>0</v>
      </c>
      <c r="H8" s="249" t="s">
        <v>1</v>
      </c>
      <c r="I8" s="249"/>
      <c r="J8" s="249"/>
      <c r="K8" s="250" t="s">
        <v>4</v>
      </c>
      <c r="L8" s="250"/>
      <c r="M8" s="250"/>
      <c r="N8" s="251" t="s">
        <v>6</v>
      </c>
      <c r="O8" s="251"/>
      <c r="P8" s="251"/>
      <c r="Q8" s="252" t="s">
        <v>5</v>
      </c>
      <c r="R8" s="252"/>
      <c r="S8" s="252"/>
      <c r="T8" s="253" t="s">
        <v>3</v>
      </c>
      <c r="U8" s="253"/>
      <c r="V8" s="253"/>
      <c r="W8" s="254" t="s">
        <v>15</v>
      </c>
      <c r="X8" s="254"/>
      <c r="Y8" s="254"/>
      <c r="Z8" s="239" t="s">
        <v>17</v>
      </c>
      <c r="AA8" s="239"/>
      <c r="AB8" s="239"/>
      <c r="AC8" s="240" t="s">
        <v>18</v>
      </c>
      <c r="AD8" s="240"/>
      <c r="AE8" s="240"/>
      <c r="AF8" s="7"/>
      <c r="AG8" s="7"/>
      <c r="AI8" s="3" t="s">
        <v>17</v>
      </c>
    </row>
    <row r="9" spans="1:35" ht="13.5" thickBot="1">
      <c r="A9" s="7"/>
      <c r="B9" s="7"/>
      <c r="C9" s="6"/>
      <c r="D9" s="10"/>
      <c r="E9" s="5"/>
      <c r="H9" s="241">
        <v>45304</v>
      </c>
      <c r="I9" s="241"/>
      <c r="J9" s="241"/>
      <c r="K9" s="242">
        <v>45325</v>
      </c>
      <c r="L9" s="242"/>
      <c r="M9" s="242"/>
      <c r="N9" s="243">
        <v>45360</v>
      </c>
      <c r="O9" s="243"/>
      <c r="P9" s="243"/>
      <c r="Q9" s="244">
        <v>45367</v>
      </c>
      <c r="R9" s="244"/>
      <c r="S9" s="244"/>
      <c r="T9" s="245">
        <v>45374</v>
      </c>
      <c r="U9" s="245"/>
      <c r="V9" s="245"/>
      <c r="W9" s="246">
        <v>45409</v>
      </c>
      <c r="X9" s="246"/>
      <c r="Y9" s="246"/>
      <c r="Z9" s="247">
        <v>45451</v>
      </c>
      <c r="AA9" s="247"/>
      <c r="AB9" s="247"/>
      <c r="AC9" s="248">
        <v>45458</v>
      </c>
      <c r="AD9" s="248"/>
      <c r="AE9" s="248"/>
      <c r="AF9" s="7"/>
      <c r="AG9" s="7"/>
      <c r="AI9" s="3" t="s">
        <v>18</v>
      </c>
    </row>
    <row r="10" spans="1:58" ht="102" customHeight="1" thickBot="1">
      <c r="A10" s="11" t="s">
        <v>19</v>
      </c>
      <c r="B10" s="12" t="s">
        <v>20</v>
      </c>
      <c r="C10" s="13" t="s">
        <v>21</v>
      </c>
      <c r="D10" s="13" t="s">
        <v>89</v>
      </c>
      <c r="E10" s="13" t="s">
        <v>62</v>
      </c>
      <c r="F10" s="13" t="s">
        <v>23</v>
      </c>
      <c r="G10" s="13" t="s">
        <v>24</v>
      </c>
      <c r="H10" s="14" t="s">
        <v>25</v>
      </c>
      <c r="I10" s="15" t="s">
        <v>26</v>
      </c>
      <c r="J10" s="16" t="s">
        <v>27</v>
      </c>
      <c r="K10" s="17" t="s">
        <v>28</v>
      </c>
      <c r="L10" s="18" t="s">
        <v>29</v>
      </c>
      <c r="M10" s="19" t="s">
        <v>30</v>
      </c>
      <c r="N10" s="20" t="s">
        <v>31</v>
      </c>
      <c r="O10" s="21" t="s">
        <v>32</v>
      </c>
      <c r="P10" s="22" t="s">
        <v>33</v>
      </c>
      <c r="Q10" s="23" t="s">
        <v>34</v>
      </c>
      <c r="R10" s="24" t="s">
        <v>35</v>
      </c>
      <c r="S10" s="25" t="s">
        <v>36</v>
      </c>
      <c r="T10" s="26" t="s">
        <v>37</v>
      </c>
      <c r="U10" s="27" t="s">
        <v>38</v>
      </c>
      <c r="V10" s="28" t="s">
        <v>39</v>
      </c>
      <c r="W10" s="29" t="s">
        <v>40</v>
      </c>
      <c r="X10" s="30" t="s">
        <v>41</v>
      </c>
      <c r="Y10" s="31" t="s">
        <v>42</v>
      </c>
      <c r="Z10" s="32" t="s">
        <v>43</v>
      </c>
      <c r="AA10" s="33" t="s">
        <v>44</v>
      </c>
      <c r="AB10" s="34" t="s">
        <v>45</v>
      </c>
      <c r="AC10" s="118" t="s">
        <v>59</v>
      </c>
      <c r="AD10" s="119" t="s">
        <v>46</v>
      </c>
      <c r="AE10" s="120" t="s">
        <v>47</v>
      </c>
      <c r="AF10" s="12" t="s">
        <v>20</v>
      </c>
      <c r="AG10" s="35" t="s">
        <v>60</v>
      </c>
      <c r="AH10" s="12" t="s">
        <v>48</v>
      </c>
      <c r="AI10" s="117"/>
      <c r="AJ10" s="15" t="s">
        <v>26</v>
      </c>
      <c r="AK10" s="15" t="s">
        <v>49</v>
      </c>
      <c r="AM10" s="18" t="s">
        <v>29</v>
      </c>
      <c r="AN10" s="18" t="s">
        <v>50</v>
      </c>
      <c r="AP10" s="36" t="s">
        <v>32</v>
      </c>
      <c r="AQ10" s="36" t="s">
        <v>51</v>
      </c>
      <c r="AS10" s="24" t="s">
        <v>35</v>
      </c>
      <c r="AT10" s="24" t="s">
        <v>52</v>
      </c>
      <c r="AV10" s="27" t="s">
        <v>38</v>
      </c>
      <c r="AW10" s="27" t="s">
        <v>53</v>
      </c>
      <c r="AY10" s="30" t="s">
        <v>41</v>
      </c>
      <c r="AZ10" s="30" t="s">
        <v>54</v>
      </c>
      <c r="BB10" s="37" t="s">
        <v>44</v>
      </c>
      <c r="BC10" s="37" t="s">
        <v>55</v>
      </c>
      <c r="BE10" s="119" t="s">
        <v>46</v>
      </c>
      <c r="BF10" s="119" t="s">
        <v>56</v>
      </c>
    </row>
    <row r="11" spans="1:58" ht="12.75">
      <c r="A11" s="38">
        <v>1</v>
      </c>
      <c r="B11" s="39">
        <f>AF11</f>
        <v>148</v>
      </c>
      <c r="C11" s="40"/>
      <c r="D11" s="41" t="s">
        <v>122</v>
      </c>
      <c r="E11" s="42" t="s">
        <v>95</v>
      </c>
      <c r="F11" s="42" t="s">
        <v>102</v>
      </c>
      <c r="G11" s="42" t="s">
        <v>93</v>
      </c>
      <c r="H11" s="43">
        <v>1</v>
      </c>
      <c r="I11" s="44">
        <v>2</v>
      </c>
      <c r="J11" s="45">
        <f>IF(I11=" ",0,IF(I11=1,50,IF(I11=2,48,IF(I11=3,46,IF(I11=4,44,IF(I11=5,42,IF(AND(I11&gt;5,I11&lt;45),46-I11,2)))))))</f>
        <v>48</v>
      </c>
      <c r="K11" s="46">
        <v>1</v>
      </c>
      <c r="L11" s="47">
        <v>1</v>
      </c>
      <c r="M11" s="48">
        <f>IF(L11=" ",0,IF(L11=1,50,IF(L11=2,48,IF(L11=3,46,IF(L11=4,44,IF(L11=5,42,IF(AND(L11&gt;5,L11&lt;45),46-L11,2)))))))</f>
        <v>50</v>
      </c>
      <c r="N11" s="49">
        <v>1</v>
      </c>
      <c r="O11" s="50">
        <v>1</v>
      </c>
      <c r="P11" s="51">
        <f>IF(O11=" ",0,IF(O11=1,50,IF(O11=2,48,IF(O11=3,46,IF(O11=4,44,IF(O11=5,42,IF(AND(O11&gt;5,O11&lt;45),46-O11,2)))))))</f>
        <v>50</v>
      </c>
      <c r="Q11" s="52"/>
      <c r="R11" s="53" t="str">
        <f>IF(SUMIF(AT$11:AT$97,$C11,AS$11:AS$97)=0," ",SUMIF(AT$11:AT$97,$C11,AS$11:AS$97))</f>
        <v xml:space="preserve"> </v>
      </c>
      <c r="S11" s="54">
        <f>IF(R11=" ",0,IF(R11=1,50,IF(R11=2,48,IF(R11=3,46,IF(R11=4,44,IF(R11=5,42,IF(AND(R11&gt;5,R11&lt;45),46-R11,2)))))))</f>
        <v>0</v>
      </c>
      <c r="T11" s="55"/>
      <c r="U11" s="56" t="str">
        <f>IF(SUMIF(AW$11:AW$97,$C11,AV$11:AV$97)=0," ",SUMIF(AW$11:AW$97,$C11,AV$11:AV$97))</f>
        <v xml:space="preserve"> </v>
      </c>
      <c r="V11" s="57">
        <f>IF(U11=" ",0,IF(U11=1,50,IF(U11=2,48,IF(U11=3,46,IF(U11=4,44,IF(U11=5,42,IF(AND(U11&gt;5,U11&lt;45),46-U11,2)))))))</f>
        <v>0</v>
      </c>
      <c r="W11" s="58"/>
      <c r="X11" s="59" t="str">
        <f>IF(SUMIF(AZ$11:AZ$97,$C11,AY$11:AY$97)=0," ",SUMIF(AZ$11:AZ$97,$C11,AY$11:AY$97))</f>
        <v xml:space="preserve"> </v>
      </c>
      <c r="Y11" s="60">
        <f>IF(X11=" ",0,IF(X11=1,50,IF(X11=2,48,IF(X11=3,46,IF(X11=4,44,IF(X11=5,42,IF(AND(X11&gt;5,X11&lt;45),46-X11,2)))))))</f>
        <v>0</v>
      </c>
      <c r="Z11" s="61"/>
      <c r="AA11" s="62" t="str">
        <f>IF(SUMIF(BC$11:BC$97,$C11,BB$11:BB$97)=0," ",SUMIF(BC$11:BC$97,$C11,BB$11:BB$97))</f>
        <v xml:space="preserve"> </v>
      </c>
      <c r="AB11" s="63">
        <f>IF(AA11=" ",0,IF(AA11=1,50,IF(AA11=2,48,IF(AA11=3,46,IF(AA11=4,44,IF(AA11=5,42,IF(AND(AA11&gt;5,AA11&lt;45),46-AA11,2)))))))</f>
        <v>0</v>
      </c>
      <c r="AC11" s="121"/>
      <c r="AD11" s="122" t="str">
        <f>IF(SUMIF(BF$11:BF$97,$C11,BE$11:BE$97)=0," ",SUMIF(BF$11:BF$97,$C11,BE$11:BE$97))</f>
        <v xml:space="preserve"> </v>
      </c>
      <c r="AE11" s="123">
        <f>IF(AD11=" ",0,IF(AD11=1,50,IF(AD11=2,48,IF(AD11=3,46,IF(AD11=4,44,IF(AD11=5,42,IF(AND(AD11&gt;5,AD11&lt;45),46-AD11,2)))))))</f>
        <v>0</v>
      </c>
      <c r="AF11" s="39">
        <f>J11+M11+P11+S11+V11+Y11+AB11+AE11</f>
        <v>148</v>
      </c>
      <c r="AG11" s="64">
        <f>A11</f>
        <v>1</v>
      </c>
      <c r="AH11" s="39">
        <f>AF11-MIN(J11,M11,P11,S11,V11,Y11,AB11,AE11)</f>
        <v>148</v>
      </c>
      <c r="AJ11" s="44">
        <v>1</v>
      </c>
      <c r="AK11" s="44"/>
      <c r="AM11" s="47">
        <v>1</v>
      </c>
      <c r="AN11" s="47"/>
      <c r="AP11" s="65">
        <v>1</v>
      </c>
      <c r="AQ11" s="65"/>
      <c r="AS11" s="53">
        <v>1</v>
      </c>
      <c r="AT11" s="53"/>
      <c r="AV11" s="56">
        <v>1</v>
      </c>
      <c r="AW11" s="56"/>
      <c r="AY11" s="59">
        <v>1</v>
      </c>
      <c r="AZ11" s="59"/>
      <c r="BB11" s="66">
        <v>1</v>
      </c>
      <c r="BC11" s="66"/>
      <c r="BE11" s="122">
        <v>1</v>
      </c>
      <c r="BF11" s="122"/>
    </row>
    <row r="12" spans="1:58" ht="12.75">
      <c r="A12" s="38">
        <v>2</v>
      </c>
      <c r="B12" s="39">
        <f>AF12</f>
        <v>144</v>
      </c>
      <c r="C12" s="40"/>
      <c r="D12" s="41" t="s">
        <v>123</v>
      </c>
      <c r="E12" s="42" t="s">
        <v>95</v>
      </c>
      <c r="F12" s="42" t="s">
        <v>102</v>
      </c>
      <c r="G12" s="42" t="s">
        <v>93</v>
      </c>
      <c r="H12" s="43">
        <v>1</v>
      </c>
      <c r="I12" s="44">
        <v>1</v>
      </c>
      <c r="J12" s="45">
        <f>IF(I12=" ",0,IF(I12=1,50,IF(I12=2,48,IF(I12=3,46,IF(I12=4,44,IF(I12=5,42,IF(AND(I12&gt;5,I12&lt;45),46-I12,2)))))))</f>
        <v>50</v>
      </c>
      <c r="K12" s="46">
        <v>1</v>
      </c>
      <c r="L12" s="47">
        <v>3</v>
      </c>
      <c r="M12" s="48">
        <f>IF(L12=" ",0,IF(L12=1,50,IF(L12=2,48,IF(L12=3,46,IF(L12=4,44,IF(L12=5,42,IF(AND(L12&gt;5,L12&lt;45),46-L12,2)))))))</f>
        <v>46</v>
      </c>
      <c r="N12" s="49">
        <v>1</v>
      </c>
      <c r="O12" s="50">
        <v>2</v>
      </c>
      <c r="P12" s="51">
        <f>IF(O12=" ",0,IF(O12=1,50,IF(O12=2,48,IF(O12=3,46,IF(O12=4,44,IF(O12=5,42,IF(AND(O12&gt;5,O12&lt;45),46-O12,2)))))))</f>
        <v>48</v>
      </c>
      <c r="Q12" s="52"/>
      <c r="R12" s="53" t="str">
        <f>IF(SUMIF(AT$11:AT$97,$C12,AS$11:AS$97)=0," ",SUMIF(AT$11:AT$97,$C12,AS$11:AS$97))</f>
        <v xml:space="preserve"> </v>
      </c>
      <c r="S12" s="54">
        <f>IF(R12=" ",0,IF(R12=1,50,IF(R12=2,48,IF(R12=3,46,IF(R12=4,44,IF(R12=5,42,IF(AND(R12&gt;5,R12&lt;45),46-R12,2)))))))</f>
        <v>0</v>
      </c>
      <c r="T12" s="55"/>
      <c r="U12" s="56" t="str">
        <f>IF(SUMIF(AW$11:AW$97,$C12,AV$11:AV$97)=0," ",SUMIF(AW$11:AW$97,$C12,AV$11:AV$97))</f>
        <v xml:space="preserve"> </v>
      </c>
      <c r="V12" s="57">
        <f>IF(U12=" ",0,IF(U12=1,50,IF(U12=2,48,IF(U12=3,46,IF(U12=4,44,IF(U12=5,42,IF(AND(U12&gt;5,U12&lt;45),46-U12,2)))))))</f>
        <v>0</v>
      </c>
      <c r="W12" s="58"/>
      <c r="X12" s="59" t="str">
        <f>IF(SUMIF(AZ$11:AZ$97,$C12,AY$11:AY$97)=0," ",SUMIF(AZ$11:AZ$97,$C12,AY$11:AY$97))</f>
        <v xml:space="preserve"> </v>
      </c>
      <c r="Y12" s="60">
        <f>IF(X12=" ",0,IF(X12=1,50,IF(X12=2,48,IF(X12=3,46,IF(X12=4,44,IF(X12=5,42,IF(AND(X12&gt;5,X12&lt;45),46-X12,2)))))))</f>
        <v>0</v>
      </c>
      <c r="Z12" s="61"/>
      <c r="AA12" s="62" t="str">
        <f>IF(SUMIF(BC$11:BC$97,$C12,BB$11:BB$97)=0," ",SUMIF(BC$11:BC$97,$C12,BB$11:BB$97))</f>
        <v xml:space="preserve"> </v>
      </c>
      <c r="AB12" s="63">
        <f>IF(AA12=" ",0,IF(AA12=1,50,IF(AA12=2,48,IF(AA12=3,46,IF(AA12=4,44,IF(AA12=5,42,IF(AND(AA12&gt;5,AA12&lt;45),46-AA12,2)))))))</f>
        <v>0</v>
      </c>
      <c r="AC12" s="121"/>
      <c r="AD12" s="122" t="str">
        <f>IF(SUMIF(BF$11:BF$97,$C12,BE$11:BE$97)=0," ",SUMIF(BF$11:BF$97,$C12,BE$11:BE$97))</f>
        <v xml:space="preserve"> </v>
      </c>
      <c r="AE12" s="123">
        <f>IF(AD12=" ",0,IF(AD12=1,50,IF(AD12=2,48,IF(AD12=3,46,IF(AD12=4,44,IF(AD12=5,42,IF(AND(AD12&gt;5,AD12&lt;45),46-AD12,2)))))))</f>
        <v>0</v>
      </c>
      <c r="AF12" s="39">
        <f>J12+M12+P12+S12+V12+Y12+AB12+AE12</f>
        <v>144</v>
      </c>
      <c r="AG12" s="64">
        <f>A12</f>
        <v>2</v>
      </c>
      <c r="AH12" s="39">
        <f>AF12-MIN(J12,M12,P12,S12,V12,Y12,AB12,AE12)</f>
        <v>144</v>
      </c>
      <c r="AJ12" s="44">
        <v>2</v>
      </c>
      <c r="AK12" s="44"/>
      <c r="AM12" s="47">
        <v>2</v>
      </c>
      <c r="AN12" s="47"/>
      <c r="AP12" s="65">
        <v>2</v>
      </c>
      <c r="AQ12" s="65"/>
      <c r="AS12" s="53">
        <v>2</v>
      </c>
      <c r="AT12" s="53"/>
      <c r="AV12" s="56">
        <v>2</v>
      </c>
      <c r="AW12" s="56"/>
      <c r="AY12" s="59">
        <v>2</v>
      </c>
      <c r="AZ12" s="59"/>
      <c r="BB12" s="66">
        <v>2</v>
      </c>
      <c r="BC12" s="66"/>
      <c r="BE12" s="122">
        <v>2</v>
      </c>
      <c r="BF12" s="122"/>
    </row>
    <row r="13" spans="1:58" ht="12.75">
      <c r="A13" s="38">
        <v>3</v>
      </c>
      <c r="B13" s="39">
        <f>AF13</f>
        <v>131</v>
      </c>
      <c r="C13" s="40"/>
      <c r="D13" s="41" t="s">
        <v>90</v>
      </c>
      <c r="E13" s="147" t="s">
        <v>91</v>
      </c>
      <c r="F13" s="42" t="s">
        <v>92</v>
      </c>
      <c r="G13" s="42" t="s">
        <v>93</v>
      </c>
      <c r="H13" s="43">
        <v>1</v>
      </c>
      <c r="I13" s="44">
        <v>3</v>
      </c>
      <c r="J13" s="45">
        <f>IF(I13=" ",0,IF(I13=1,50,IF(I13=2,48,IF(I13=3,46,IF(I13=4,44,IF(I13=5,42,IF(AND(I13&gt;5,I13&lt;45),46-I13,2)))))))</f>
        <v>46</v>
      </c>
      <c r="K13" s="46">
        <v>1</v>
      </c>
      <c r="L13" s="47">
        <v>7</v>
      </c>
      <c r="M13" s="48">
        <f>IF(L13=" ",0,IF(L13=1,50,IF(L13=2,48,IF(L13=3,46,IF(L13=4,44,IF(L13=5,42,IF(AND(L13&gt;5,L13&lt;45),46-L13,2)))))))</f>
        <v>39</v>
      </c>
      <c r="N13" s="49">
        <v>1</v>
      </c>
      <c r="O13" s="50">
        <v>3</v>
      </c>
      <c r="P13" s="51">
        <f>IF(O13=" ",0,IF(O13=1,50,IF(O13=2,48,IF(O13=3,46,IF(O13=4,44,IF(O13=5,42,IF(AND(O13&gt;5,O13&lt;45),46-O13,2)))))))</f>
        <v>46</v>
      </c>
      <c r="Q13" s="52"/>
      <c r="R13" s="53" t="str">
        <f>IF(SUMIF(AT$11:AT$97,$C13,AS$11:AS$97)=0," ",SUMIF(AT$11:AT$97,$C13,AS$11:AS$97))</f>
        <v xml:space="preserve"> </v>
      </c>
      <c r="S13" s="54">
        <f>IF(R13=" ",0,IF(R13=1,50,IF(R13=2,48,IF(R13=3,46,IF(R13=4,44,IF(R13=5,42,IF(AND(R13&gt;5,R13&lt;45),46-R13,2)))))))</f>
        <v>0</v>
      </c>
      <c r="T13" s="55"/>
      <c r="U13" s="56" t="str">
        <f>IF(SUMIF(AW$11:AW$97,$C13,AV$11:AV$97)=0," ",SUMIF(AW$11:AW$97,$C13,AV$11:AV$97))</f>
        <v xml:space="preserve"> </v>
      </c>
      <c r="V13" s="57">
        <f>IF(U13=" ",0,IF(U13=1,50,IF(U13=2,48,IF(U13=3,46,IF(U13=4,44,IF(U13=5,42,IF(AND(U13&gt;5,U13&lt;45),46-U13,2)))))))</f>
        <v>0</v>
      </c>
      <c r="W13" s="58"/>
      <c r="X13" s="59" t="str">
        <f>IF(SUMIF(AZ$11:AZ$97,$C13,AY$11:AY$97)=0," ",SUMIF(AZ$11:AZ$97,$C13,AY$11:AY$97))</f>
        <v xml:space="preserve"> </v>
      </c>
      <c r="Y13" s="60">
        <f>IF(X13=" ",0,IF(X13=1,50,IF(X13=2,48,IF(X13=3,46,IF(X13=4,44,IF(X13=5,42,IF(AND(X13&gt;5,X13&lt;45),46-X13,2)))))))</f>
        <v>0</v>
      </c>
      <c r="Z13" s="61"/>
      <c r="AA13" s="62" t="str">
        <f>IF(SUMIF(BC$11:BC$97,$C13,BB$11:BB$97)=0," ",SUMIF(BC$11:BC$97,$C13,BB$11:BB$97))</f>
        <v xml:space="preserve"> </v>
      </c>
      <c r="AB13" s="63">
        <f>IF(AA13=" ",0,IF(AA13=1,50,IF(AA13=2,48,IF(AA13=3,46,IF(AA13=4,44,IF(AA13=5,42,IF(AND(AA13&gt;5,AA13&lt;45),46-AA13,2)))))))</f>
        <v>0</v>
      </c>
      <c r="AC13" s="121"/>
      <c r="AD13" s="122" t="str">
        <f>IF(SUMIF(BF$11:BF$97,$C13,BE$11:BE$97)=0," ",SUMIF(BF$11:BF$97,$C13,BE$11:BE$97))</f>
        <v xml:space="preserve"> </v>
      </c>
      <c r="AE13" s="123">
        <f>IF(AD13=" ",0,IF(AD13=1,50,IF(AD13=2,48,IF(AD13=3,46,IF(AD13=4,44,IF(AD13=5,42,IF(AND(AD13&gt;5,AD13&lt;45),46-AD13,2)))))))</f>
        <v>0</v>
      </c>
      <c r="AF13" s="39">
        <f>J13+M13+P13+S13+V13+Y13+AB13+AE13</f>
        <v>131</v>
      </c>
      <c r="AG13" s="64">
        <f>A13</f>
        <v>3</v>
      </c>
      <c r="AH13" s="39">
        <f>AF13-MIN(J13,M13,P13,S13,V13,Y13,AB13,AE13)</f>
        <v>131</v>
      </c>
      <c r="AJ13" s="44">
        <v>3</v>
      </c>
      <c r="AK13" s="44"/>
      <c r="AM13" s="47">
        <v>3</v>
      </c>
      <c r="AN13" s="47"/>
      <c r="AP13" s="65">
        <v>3</v>
      </c>
      <c r="AQ13" s="65"/>
      <c r="AS13" s="53">
        <v>3</v>
      </c>
      <c r="AT13" s="53"/>
      <c r="AV13" s="56">
        <v>3</v>
      </c>
      <c r="AW13" s="56"/>
      <c r="AY13" s="59">
        <v>3</v>
      </c>
      <c r="AZ13" s="59"/>
      <c r="BB13" s="66">
        <v>3</v>
      </c>
      <c r="BC13" s="66"/>
      <c r="BE13" s="122">
        <v>3</v>
      </c>
      <c r="BF13" s="122"/>
    </row>
    <row r="14" spans="1:58" ht="12.75">
      <c r="A14" s="38">
        <v>4</v>
      </c>
      <c r="B14" s="39">
        <f>AF14</f>
        <v>112</v>
      </c>
      <c r="C14" s="40"/>
      <c r="D14" s="41" t="s">
        <v>181</v>
      </c>
      <c r="E14" s="147" t="s">
        <v>91</v>
      </c>
      <c r="F14" s="42" t="s">
        <v>182</v>
      </c>
      <c r="G14" s="42" t="s">
        <v>93</v>
      </c>
      <c r="H14" s="43">
        <v>1</v>
      </c>
      <c r="I14" s="44">
        <v>5</v>
      </c>
      <c r="J14" s="45">
        <f>IF(I14=" ",0,IF(I14=1,50,IF(I14=2,48,IF(I14=3,46,IF(I14=4,44,IF(I14=5,42,IF(AND(I14&gt;5,I14&lt;45),46-I14,2)))))))</f>
        <v>42</v>
      </c>
      <c r="K14" s="46">
        <v>1</v>
      </c>
      <c r="L14" s="47">
        <v>11</v>
      </c>
      <c r="M14" s="48">
        <f>IF(L14=" ",0,IF(L14=1,50,IF(L14=2,48,IF(L14=3,46,IF(L14=4,44,IF(L14=5,42,IF(AND(L14&gt;5,L14&lt;45),46-L14,2)))))))</f>
        <v>35</v>
      </c>
      <c r="N14" s="49">
        <v>1</v>
      </c>
      <c r="O14" s="50">
        <v>11</v>
      </c>
      <c r="P14" s="51">
        <f>IF(O14=" ",0,IF(O14=1,50,IF(O14=2,48,IF(O14=3,46,IF(O14=4,44,IF(O14=5,42,IF(AND(O14&gt;5,O14&lt;45),46-O14,2)))))))</f>
        <v>35</v>
      </c>
      <c r="Q14" s="52"/>
      <c r="R14" s="53" t="str">
        <f>IF(SUMIF(AT$11:AT$97,$C14,AS$11:AS$97)=0," ",SUMIF(AT$11:AT$97,$C14,AS$11:AS$97))</f>
        <v xml:space="preserve"> </v>
      </c>
      <c r="S14" s="54">
        <f>IF(R14=" ",0,IF(R14=1,50,IF(R14=2,48,IF(R14=3,46,IF(R14=4,44,IF(R14=5,42,IF(AND(R14&gt;5,R14&lt;45),46-R14,2)))))))</f>
        <v>0</v>
      </c>
      <c r="T14" s="55"/>
      <c r="U14" s="56" t="str">
        <f>IF(SUMIF(AW$11:AW$97,$C14,AV$11:AV$97)=0," ",SUMIF(AW$11:AW$97,$C14,AV$11:AV$97))</f>
        <v xml:space="preserve"> </v>
      </c>
      <c r="V14" s="57">
        <f>IF(U14=" ",0,IF(U14=1,50,IF(U14=2,48,IF(U14=3,46,IF(U14=4,44,IF(U14=5,42,IF(AND(U14&gt;5,U14&lt;45),46-U14,2)))))))</f>
        <v>0</v>
      </c>
      <c r="W14" s="58"/>
      <c r="X14" s="59" t="str">
        <f>IF(SUMIF(AZ$11:AZ$97,$C14,AY$11:AY$97)=0," ",SUMIF(AZ$11:AZ$97,$C14,AY$11:AY$97))</f>
        <v xml:space="preserve"> </v>
      </c>
      <c r="Y14" s="60">
        <f>IF(X14=" ",0,IF(X14=1,50,IF(X14=2,48,IF(X14=3,46,IF(X14=4,44,IF(X14=5,42,IF(AND(X14&gt;5,X14&lt;45),46-X14,2)))))))</f>
        <v>0</v>
      </c>
      <c r="Z14" s="61"/>
      <c r="AA14" s="62" t="str">
        <f>IF(SUMIF(BC$11:BC$97,$C14,BB$11:BB$97)=0," ",SUMIF(BC$11:BC$97,$C14,BB$11:BB$97))</f>
        <v xml:space="preserve"> </v>
      </c>
      <c r="AB14" s="63">
        <f>IF(AA14=" ",0,IF(AA14=1,50,IF(AA14=2,48,IF(AA14=3,46,IF(AA14=4,44,IF(AA14=5,42,IF(AND(AA14&gt;5,AA14&lt;45),46-AA14,2)))))))</f>
        <v>0</v>
      </c>
      <c r="AC14" s="121"/>
      <c r="AD14" s="122" t="str">
        <f>IF(SUMIF(BF$11:BF$97,$C14,BE$11:BE$97)=0," ",SUMIF(BF$11:BF$97,$C14,BE$11:BE$97))</f>
        <v xml:space="preserve"> </v>
      </c>
      <c r="AE14" s="123">
        <f>IF(AD14=" ",0,IF(AD14=1,50,IF(AD14=2,48,IF(AD14=3,46,IF(AD14=4,44,IF(AD14=5,42,IF(AND(AD14&gt;5,AD14&lt;45),46-AD14,2)))))))</f>
        <v>0</v>
      </c>
      <c r="AF14" s="39">
        <f>J14+M14+P14+S14+V14+Y14+AB14+AE14</f>
        <v>112</v>
      </c>
      <c r="AG14" s="64">
        <f>A14</f>
        <v>4</v>
      </c>
      <c r="AH14" s="39">
        <f>AF14-MIN(J14,M14,P14,S14,V14,Y14,AB14,AE14)</f>
        <v>112</v>
      </c>
      <c r="AJ14" s="44">
        <v>4</v>
      </c>
      <c r="AK14" s="44"/>
      <c r="AM14" s="47">
        <v>4</v>
      </c>
      <c r="AN14" s="47"/>
      <c r="AP14" s="65">
        <v>4</v>
      </c>
      <c r="AQ14" s="65"/>
      <c r="AS14" s="53">
        <v>4</v>
      </c>
      <c r="AT14" s="53"/>
      <c r="AV14" s="56">
        <v>4</v>
      </c>
      <c r="AW14" s="56"/>
      <c r="AY14" s="59">
        <v>4</v>
      </c>
      <c r="AZ14" s="59"/>
      <c r="BB14" s="66">
        <v>4</v>
      </c>
      <c r="BC14" s="66"/>
      <c r="BE14" s="122">
        <v>4</v>
      </c>
      <c r="BF14" s="122"/>
    </row>
    <row r="15" spans="1:58" ht="12.75">
      <c r="A15" s="38">
        <v>5</v>
      </c>
      <c r="B15" s="39">
        <f>AF15</f>
        <v>110</v>
      </c>
      <c r="C15" s="40"/>
      <c r="D15" s="41" t="s">
        <v>180</v>
      </c>
      <c r="E15" s="147" t="s">
        <v>91</v>
      </c>
      <c r="F15" s="42" t="s">
        <v>102</v>
      </c>
      <c r="G15" s="42" t="s">
        <v>93</v>
      </c>
      <c r="H15" s="43">
        <v>1</v>
      </c>
      <c r="I15" s="44">
        <v>6</v>
      </c>
      <c r="J15" s="45">
        <f>IF(I15=" ",0,IF(I15=1,50,IF(I15=2,48,IF(I15=3,46,IF(I15=4,44,IF(I15=5,42,IF(AND(I15&gt;5,I15&lt;45),46-I15,2)))))))</f>
        <v>40</v>
      </c>
      <c r="K15" s="46">
        <v>1</v>
      </c>
      <c r="L15" s="47">
        <v>14</v>
      </c>
      <c r="M15" s="48">
        <f>IF(L15=" ",0,IF(L15=1,50,IF(L15=2,48,IF(L15=3,46,IF(L15=4,44,IF(L15=5,42,IF(AND(L15&gt;5,L15&lt;45),46-L15,2)))))))</f>
        <v>32</v>
      </c>
      <c r="N15" s="49">
        <v>1</v>
      </c>
      <c r="O15" s="50">
        <v>8</v>
      </c>
      <c r="P15" s="51">
        <f>IF(O15=" ",0,IF(O15=1,50,IF(O15=2,48,IF(O15=3,46,IF(O15=4,44,IF(O15=5,42,IF(AND(O15&gt;5,O15&lt;45),46-O15,2)))))))</f>
        <v>38</v>
      </c>
      <c r="Q15" s="52"/>
      <c r="R15" s="53" t="str">
        <f>IF(SUMIF(AT$11:AT$97,$C15,AS$11:AS$97)=0," ",SUMIF(AT$11:AT$97,$C15,AS$11:AS$97))</f>
        <v xml:space="preserve"> </v>
      </c>
      <c r="S15" s="54">
        <f>IF(R15=" ",0,IF(R15=1,50,IF(R15=2,48,IF(R15=3,46,IF(R15=4,44,IF(R15=5,42,IF(AND(R15&gt;5,R15&lt;45),46-R15,2)))))))</f>
        <v>0</v>
      </c>
      <c r="T15" s="55"/>
      <c r="U15" s="56" t="str">
        <f>IF(SUMIF(AW$11:AW$97,$C15,AV$11:AV$97)=0," ",SUMIF(AW$11:AW$97,$C15,AV$11:AV$97))</f>
        <v xml:space="preserve"> </v>
      </c>
      <c r="V15" s="57">
        <f>IF(U15=" ",0,IF(U15=1,50,IF(U15=2,48,IF(U15=3,46,IF(U15=4,44,IF(U15=5,42,IF(AND(U15&gt;5,U15&lt;45),46-U15,2)))))))</f>
        <v>0</v>
      </c>
      <c r="W15" s="58"/>
      <c r="X15" s="59" t="str">
        <f>IF(SUMIF(AZ$11:AZ$97,$C15,AY$11:AY$97)=0," ",SUMIF(AZ$11:AZ$97,$C15,AY$11:AY$97))</f>
        <v xml:space="preserve"> </v>
      </c>
      <c r="Y15" s="60">
        <f>IF(X15=" ",0,IF(X15=1,50,IF(X15=2,48,IF(X15=3,46,IF(X15=4,44,IF(X15=5,42,IF(AND(X15&gt;5,X15&lt;45),46-X15,2)))))))</f>
        <v>0</v>
      </c>
      <c r="Z15" s="61"/>
      <c r="AA15" s="62" t="str">
        <f>IF(SUMIF(BC$11:BC$97,$C15,BB$11:BB$97)=0," ",SUMIF(BC$11:BC$97,$C15,BB$11:BB$97))</f>
        <v xml:space="preserve"> </v>
      </c>
      <c r="AB15" s="63">
        <f>IF(AA15=" ",0,IF(AA15=1,50,IF(AA15=2,48,IF(AA15=3,46,IF(AA15=4,44,IF(AA15=5,42,IF(AND(AA15&gt;5,AA15&lt;45),46-AA15,2)))))))</f>
        <v>0</v>
      </c>
      <c r="AC15" s="121"/>
      <c r="AD15" s="122" t="str">
        <f>IF(SUMIF(BF$11:BF$97,$C15,BE$11:BE$97)=0," ",SUMIF(BF$11:BF$97,$C15,BE$11:BE$97))</f>
        <v xml:space="preserve"> </v>
      </c>
      <c r="AE15" s="123">
        <f>IF(AD15=" ",0,IF(AD15=1,50,IF(AD15=2,48,IF(AD15=3,46,IF(AD15=4,44,IF(AD15=5,42,IF(AND(AD15&gt;5,AD15&lt;45),46-AD15,2)))))))</f>
        <v>0</v>
      </c>
      <c r="AF15" s="39">
        <f>J15+M15+P15+S15+V15+Y15+AB15+AE15</f>
        <v>110</v>
      </c>
      <c r="AG15" s="64">
        <f>A15</f>
        <v>5</v>
      </c>
      <c r="AH15" s="39">
        <f>AF15-MIN(J15,M15,P15,S15,V15,Y15,AB15,AE15)</f>
        <v>110</v>
      </c>
      <c r="AI15" s="126"/>
      <c r="AJ15" s="44">
        <v>5</v>
      </c>
      <c r="AK15" s="44"/>
      <c r="AM15" s="47">
        <v>5</v>
      </c>
      <c r="AN15" s="47"/>
      <c r="AP15" s="65">
        <v>5</v>
      </c>
      <c r="AQ15" s="65"/>
      <c r="AS15" s="53">
        <v>5</v>
      </c>
      <c r="AT15" s="53"/>
      <c r="AV15" s="56">
        <v>5</v>
      </c>
      <c r="AW15" s="56"/>
      <c r="AY15" s="59">
        <v>5</v>
      </c>
      <c r="AZ15" s="59"/>
      <c r="BB15" s="66">
        <v>5</v>
      </c>
      <c r="BC15" s="66"/>
      <c r="BE15" s="122">
        <v>5</v>
      </c>
      <c r="BF15" s="122"/>
    </row>
    <row r="16" spans="1:60" ht="12.75">
      <c r="A16" s="38">
        <v>6</v>
      </c>
      <c r="B16" s="39">
        <f>AF16</f>
        <v>84</v>
      </c>
      <c r="C16" s="40"/>
      <c r="D16" s="41" t="s">
        <v>226</v>
      </c>
      <c r="E16" s="42" t="s">
        <v>95</v>
      </c>
      <c r="F16" s="42" t="s">
        <v>231</v>
      </c>
      <c r="G16" s="42" t="s">
        <v>93</v>
      </c>
      <c r="H16" s="43"/>
      <c r="I16" s="44" t="str">
        <f>IF(SUMIF(AK$11:AK$97,$C16,AJ$11:AJ$97)=0," ",SUMIF(AK$11:AK$97,$C16,AJ$11:AJ$97))</f>
        <v xml:space="preserve"> </v>
      </c>
      <c r="J16" s="45">
        <f>IF(I16=" ",0,IF(I16=1,50,IF(I16=2,48,IF(I16=3,46,IF(I16=4,44,IF(I16=5,42,IF(AND(I16&gt;5,I16&lt;45),46-I16,2)))))))</f>
        <v>0</v>
      </c>
      <c r="K16" s="46">
        <v>1</v>
      </c>
      <c r="L16" s="47">
        <v>5</v>
      </c>
      <c r="M16" s="48">
        <f>IF(L16=" ",0,IF(L16=1,50,IF(L16=2,48,IF(L16=3,46,IF(L16=4,44,IF(L16=5,42,IF(AND(L16&gt;5,L16&lt;45),46-L16,2)))))))</f>
        <v>42</v>
      </c>
      <c r="N16" s="49">
        <v>1</v>
      </c>
      <c r="O16" s="50">
        <v>5</v>
      </c>
      <c r="P16" s="51">
        <f>IF(O16=" ",0,IF(O16=1,50,IF(O16=2,48,IF(O16=3,46,IF(O16=4,44,IF(O16=5,42,IF(AND(O16&gt;5,O16&lt;45),46-O16,2)))))))</f>
        <v>42</v>
      </c>
      <c r="Q16" s="52"/>
      <c r="R16" s="53" t="str">
        <f>IF(SUMIF(AT$11:AT$97,$C16,AS$11:AS$97)=0," ",SUMIF(AT$11:AT$97,$C16,AS$11:AS$97))</f>
        <v xml:space="preserve"> </v>
      </c>
      <c r="S16" s="54">
        <f>IF(R16=" ",0,IF(R16=1,50,IF(R16=2,48,IF(R16=3,46,IF(R16=4,44,IF(R16=5,42,IF(AND(R16&gt;5,R16&lt;45),46-R16,2)))))))</f>
        <v>0</v>
      </c>
      <c r="T16" s="55"/>
      <c r="U16" s="56" t="str">
        <f>IF(SUMIF(AW$11:AW$97,$C16,AV$11:AV$97)=0," ",SUMIF(AW$11:AW$97,$C16,AV$11:AV$97))</f>
        <v xml:space="preserve"> </v>
      </c>
      <c r="V16" s="57">
        <f>IF(U16=" ",0,IF(U16=1,50,IF(U16=2,48,IF(U16=3,46,IF(U16=4,44,IF(U16=5,42,IF(AND(U16&gt;5,U16&lt;45),46-U16,2)))))))</f>
        <v>0</v>
      </c>
      <c r="W16" s="58"/>
      <c r="X16" s="59" t="str">
        <f>IF(SUMIF(AZ$11:AZ$97,$C16,AY$11:AY$97)=0," ",SUMIF(AZ$11:AZ$97,$C16,AY$11:AY$97))</f>
        <v xml:space="preserve"> </v>
      </c>
      <c r="Y16" s="60">
        <f>IF(X16=" ",0,IF(X16=1,50,IF(X16=2,48,IF(X16=3,46,IF(X16=4,44,IF(X16=5,42,IF(AND(X16&gt;5,X16&lt;45),46-X16,2)))))))</f>
        <v>0</v>
      </c>
      <c r="Z16" s="61"/>
      <c r="AA16" s="62" t="str">
        <f>IF(SUMIF(BC$11:BC$97,$C16,BB$11:BB$97)=0," ",SUMIF(BC$11:BC$97,$C16,BB$11:BB$97))</f>
        <v xml:space="preserve"> </v>
      </c>
      <c r="AB16" s="63">
        <f>IF(AA16=" ",0,IF(AA16=1,50,IF(AA16=2,48,IF(AA16=3,46,IF(AA16=4,44,IF(AA16=5,42,IF(AND(AA16&gt;5,AA16&lt;45),46-AA16,2)))))))</f>
        <v>0</v>
      </c>
      <c r="AC16" s="121"/>
      <c r="AD16" s="122" t="str">
        <f>IF(SUMIF(BF$11:BF$97,$C16,BE$11:BE$97)=0," ",SUMIF(BF$11:BF$97,$C16,BE$11:BE$97))</f>
        <v xml:space="preserve"> </v>
      </c>
      <c r="AE16" s="123">
        <f>IF(AD16=" ",0,IF(AD16=1,50,IF(AD16=2,48,IF(AD16=3,46,IF(AD16=4,44,IF(AD16=5,42,IF(AND(AD16&gt;5,AD16&lt;45),46-AD16,2)))))))</f>
        <v>0</v>
      </c>
      <c r="AF16" s="39">
        <f>J16+M16+P16+S16+V16+Y16+AB16+AE16</f>
        <v>84</v>
      </c>
      <c r="AG16" s="64">
        <f>A16</f>
        <v>6</v>
      </c>
      <c r="AH16" s="39">
        <f>AF16-MIN(J16,M16,P16,S16,V16,Y16,AB16,AE16)</f>
        <v>84</v>
      </c>
      <c r="AI16" s="3"/>
      <c r="AJ16" s="44">
        <v>6</v>
      </c>
      <c r="AK16" s="44"/>
      <c r="AM16" s="47">
        <v>6</v>
      </c>
      <c r="AN16" s="47"/>
      <c r="AP16" s="65">
        <v>6</v>
      </c>
      <c r="AQ16" s="65"/>
      <c r="AS16" s="53">
        <v>6</v>
      </c>
      <c r="AT16" s="53"/>
      <c r="AV16" s="56">
        <v>6</v>
      </c>
      <c r="AW16" s="56"/>
      <c r="AY16" s="59">
        <v>6</v>
      </c>
      <c r="AZ16" s="59"/>
      <c r="BB16" s="66">
        <v>6</v>
      </c>
      <c r="BC16" s="66"/>
      <c r="BE16" s="122">
        <v>6</v>
      </c>
      <c r="BF16" s="122"/>
      <c r="BH16" t="s">
        <v>0</v>
      </c>
    </row>
    <row r="17" spans="1:58" ht="12.75">
      <c r="A17" s="38">
        <v>7</v>
      </c>
      <c r="B17" s="39">
        <f>AF17</f>
        <v>83</v>
      </c>
      <c r="C17" s="40"/>
      <c r="D17" s="41" t="s">
        <v>271</v>
      </c>
      <c r="E17" s="42" t="s">
        <v>95</v>
      </c>
      <c r="F17" s="42" t="s">
        <v>102</v>
      </c>
      <c r="G17" s="42" t="s">
        <v>93</v>
      </c>
      <c r="H17" s="43">
        <v>1</v>
      </c>
      <c r="I17" s="44">
        <v>4</v>
      </c>
      <c r="J17" s="45">
        <f>IF(I17=" ",0,IF(I17=1,50,IF(I17=2,48,IF(I17=3,46,IF(I17=4,44,IF(I17=5,42,IF(AND(I17&gt;5,I17&lt;45),46-I17,2)))))))</f>
        <v>44</v>
      </c>
      <c r="K17" s="46"/>
      <c r="L17" s="47" t="str">
        <f>IF(SUMIF(AN$11:AN$97,$C17,AM$11:AM$97)=0," ",SUMIF(AN$11:AN$97,$C17,AM$11:AM$97))</f>
        <v xml:space="preserve"> </v>
      </c>
      <c r="M17" s="48">
        <f>IF(L17=" ",0,IF(L17=1,50,IF(L17=2,48,IF(L17=3,46,IF(L17=4,44,IF(L17=5,42,IF(AND(L17&gt;5,L17&lt;45),46-L17,2)))))))</f>
        <v>0</v>
      </c>
      <c r="N17" s="49">
        <v>1</v>
      </c>
      <c r="O17" s="50">
        <v>7</v>
      </c>
      <c r="P17" s="51">
        <f>IF(O17=" ",0,IF(O17=1,50,IF(O17=2,48,IF(O17=3,46,IF(O17=4,44,IF(O17=5,42,IF(AND(O17&gt;5,O17&lt;45),46-O17,2)))))))</f>
        <v>39</v>
      </c>
      <c r="Q17" s="52"/>
      <c r="R17" s="53" t="str">
        <f>IF(SUMIF(AT$11:AT$97,$C17,AS$11:AS$97)=0," ",SUMIF(AT$11:AT$97,$C17,AS$11:AS$97))</f>
        <v xml:space="preserve"> </v>
      </c>
      <c r="S17" s="54">
        <f>IF(R17=" ",0,IF(R17=1,50,IF(R17=2,48,IF(R17=3,46,IF(R17=4,44,IF(R17=5,42,IF(AND(R17&gt;5,R17&lt;45),46-R17,2)))))))</f>
        <v>0</v>
      </c>
      <c r="T17" s="55"/>
      <c r="U17" s="56" t="str">
        <f>IF(SUMIF(AW$11:AW$97,$C17,AV$11:AV$97)=0," ",SUMIF(AW$11:AW$97,$C17,AV$11:AV$97))</f>
        <v xml:space="preserve"> </v>
      </c>
      <c r="V17" s="57">
        <f>IF(U17=" ",0,IF(U17=1,50,IF(U17=2,48,IF(U17=3,46,IF(U17=4,44,IF(U17=5,42,IF(AND(U17&gt;5,U17&lt;45),46-U17,2)))))))</f>
        <v>0</v>
      </c>
      <c r="W17" s="58"/>
      <c r="X17" s="59" t="str">
        <f>IF(SUMIF(AZ$11:AZ$97,$C17,AY$11:AY$97)=0," ",SUMIF(AZ$11:AZ$97,$C17,AY$11:AY$97))</f>
        <v xml:space="preserve"> </v>
      </c>
      <c r="Y17" s="60">
        <f>IF(X17=" ",0,IF(X17=1,50,IF(X17=2,48,IF(X17=3,46,IF(X17=4,44,IF(X17=5,42,IF(AND(X17&gt;5,X17&lt;45),46-X17,2)))))))</f>
        <v>0</v>
      </c>
      <c r="Z17" s="61"/>
      <c r="AA17" s="62" t="str">
        <f>IF(SUMIF(BC$11:BC$97,$C17,BB$11:BB$97)=0," ",SUMIF(BC$11:BC$97,$C17,BB$11:BB$97))</f>
        <v xml:space="preserve"> </v>
      </c>
      <c r="AB17" s="63">
        <f>IF(AA17=" ",0,IF(AA17=1,50,IF(AA17=2,48,IF(AA17=3,46,IF(AA17=4,44,IF(AA17=5,42,IF(AND(AA17&gt;5,AA17&lt;45),46-AA17,2)))))))</f>
        <v>0</v>
      </c>
      <c r="AC17" s="121"/>
      <c r="AD17" s="122" t="str">
        <f>IF(SUMIF(BF$11:BF$97,$C17,BE$11:BE$97)=0," ",SUMIF(BF$11:BF$97,$C17,BE$11:BE$97))</f>
        <v xml:space="preserve"> </v>
      </c>
      <c r="AE17" s="123">
        <f>IF(AD17=" ",0,IF(AD17=1,50,IF(AD17=2,48,IF(AD17=3,46,IF(AD17=4,44,IF(AD17=5,42,IF(AND(AD17&gt;5,AD17&lt;45),46-AD17,2)))))))</f>
        <v>0</v>
      </c>
      <c r="AF17" s="39">
        <f>J17+M17+P17+S17+V17+Y17+AB17+AE17</f>
        <v>83</v>
      </c>
      <c r="AG17" s="64">
        <f>A17</f>
        <v>7</v>
      </c>
      <c r="AH17" s="39">
        <f>AF17-MIN(J17,M17,P17,S17,V17,Y17,AB17,AE17)</f>
        <v>83</v>
      </c>
      <c r="AJ17" s="44">
        <v>7</v>
      </c>
      <c r="AK17" s="44"/>
      <c r="AM17" s="47">
        <v>7</v>
      </c>
      <c r="AN17" s="47"/>
      <c r="AP17" s="65">
        <v>7</v>
      </c>
      <c r="AQ17" s="65"/>
      <c r="AS17" s="53">
        <v>7</v>
      </c>
      <c r="AT17" s="53"/>
      <c r="AV17" s="56">
        <v>7</v>
      </c>
      <c r="AW17" s="56"/>
      <c r="AY17" s="59">
        <v>7</v>
      </c>
      <c r="AZ17" s="59"/>
      <c r="BB17" s="66">
        <v>7</v>
      </c>
      <c r="BC17" s="66"/>
      <c r="BE17" s="122">
        <v>7</v>
      </c>
      <c r="BF17" s="122"/>
    </row>
    <row r="18" spans="1:58" ht="12.75">
      <c r="A18" s="38">
        <v>8</v>
      </c>
      <c r="B18" s="39">
        <f>AF18</f>
        <v>70</v>
      </c>
      <c r="C18" s="40"/>
      <c r="D18" s="41" t="s">
        <v>229</v>
      </c>
      <c r="E18" s="42" t="s">
        <v>95</v>
      </c>
      <c r="F18" s="42" t="s">
        <v>102</v>
      </c>
      <c r="G18" s="42" t="s">
        <v>93</v>
      </c>
      <c r="H18" s="43"/>
      <c r="I18" s="44" t="str">
        <f>IF(SUMIF(AK$11:AK$97,$C18,AJ$11:AJ$97)=0," ",SUMIF(AK$11:AK$97,$C18,AJ$11:AJ$97))</f>
        <v xml:space="preserve"> </v>
      </c>
      <c r="J18" s="45">
        <f>IF(I18=" ",0,IF(I18=1,50,IF(I18=2,48,IF(I18=3,46,IF(I18=4,44,IF(I18=5,42,IF(AND(I18&gt;5,I18&lt;45),46-I18,2)))))))</f>
        <v>0</v>
      </c>
      <c r="K18" s="46">
        <v>1</v>
      </c>
      <c r="L18" s="47">
        <v>13</v>
      </c>
      <c r="M18" s="48">
        <f>IF(L18=" ",0,IF(L18=1,50,IF(L18=2,48,IF(L18=3,46,IF(L18=4,44,IF(L18=5,42,IF(AND(L18&gt;5,L18&lt;45),46-L18,2)))))))</f>
        <v>33</v>
      </c>
      <c r="N18" s="49">
        <v>1</v>
      </c>
      <c r="O18" s="50">
        <v>9</v>
      </c>
      <c r="P18" s="51">
        <f>IF(O18=" ",0,IF(O18=1,50,IF(O18=2,48,IF(O18=3,46,IF(O18=4,44,IF(O18=5,42,IF(AND(O18&gt;5,O18&lt;45),46-O18,2)))))))</f>
        <v>37</v>
      </c>
      <c r="Q18" s="52"/>
      <c r="R18" s="53" t="str">
        <f>IF(SUMIF(AT$11:AT$97,$C18,AS$11:AS$97)=0," ",SUMIF(AT$11:AT$97,$C18,AS$11:AS$97))</f>
        <v xml:space="preserve"> </v>
      </c>
      <c r="S18" s="54">
        <f>IF(R18=" ",0,IF(R18=1,50,IF(R18=2,48,IF(R18=3,46,IF(R18=4,44,IF(R18=5,42,IF(AND(R18&gt;5,R18&lt;45),46-R18,2)))))))</f>
        <v>0</v>
      </c>
      <c r="T18" s="55"/>
      <c r="U18" s="56" t="str">
        <f>IF(SUMIF(AW$11:AW$97,$C18,AV$11:AV$97)=0," ",SUMIF(AW$11:AW$97,$C18,AV$11:AV$97))</f>
        <v xml:space="preserve"> </v>
      </c>
      <c r="V18" s="57">
        <f>IF(U18=" ",0,IF(U18=1,50,IF(U18=2,48,IF(U18=3,46,IF(U18=4,44,IF(U18=5,42,IF(AND(U18&gt;5,U18&lt;45),46-U18,2)))))))</f>
        <v>0</v>
      </c>
      <c r="W18" s="58"/>
      <c r="X18" s="59" t="str">
        <f>IF(SUMIF(AZ$11:AZ$97,$C18,AY$11:AY$97)=0," ",SUMIF(AZ$11:AZ$97,$C18,AY$11:AY$97))</f>
        <v xml:space="preserve"> </v>
      </c>
      <c r="Y18" s="60">
        <f>IF(X18=" ",0,IF(X18=1,50,IF(X18=2,48,IF(X18=3,46,IF(X18=4,44,IF(X18=5,42,IF(AND(X18&gt;5,X18&lt;45),46-X18,2)))))))</f>
        <v>0</v>
      </c>
      <c r="Z18" s="61"/>
      <c r="AA18" s="62" t="str">
        <f>IF(SUMIF(BC$11:BC$97,$C18,BB$11:BB$97)=0," ",SUMIF(BC$11:BC$97,$C18,BB$11:BB$97))</f>
        <v xml:space="preserve"> </v>
      </c>
      <c r="AB18" s="63">
        <f>IF(AA18=" ",0,IF(AA18=1,50,IF(AA18=2,48,IF(AA18=3,46,IF(AA18=4,44,IF(AA18=5,42,IF(AND(AA18&gt;5,AA18&lt;45),46-AA18,2)))))))</f>
        <v>0</v>
      </c>
      <c r="AC18" s="121"/>
      <c r="AD18" s="122" t="str">
        <f>IF(SUMIF(BF$11:BF$97,$C18,BE$11:BE$97)=0," ",SUMIF(BF$11:BF$97,$C18,BE$11:BE$97))</f>
        <v xml:space="preserve"> </v>
      </c>
      <c r="AE18" s="123">
        <f>IF(AD18=" ",0,IF(AD18=1,50,IF(AD18=2,48,IF(AD18=3,46,IF(AD18=4,44,IF(AD18=5,42,IF(AND(AD18&gt;5,AD18&lt;45),46-AD18,2)))))))</f>
        <v>0</v>
      </c>
      <c r="AF18" s="39">
        <f>J18+M18+P18+S18+V18+Y18+AB18+AE18</f>
        <v>70</v>
      </c>
      <c r="AG18" s="64">
        <f>A18</f>
        <v>8</v>
      </c>
      <c r="AH18" s="39">
        <f>AF18-MIN(J18,M18,P18,S18,V18,Y18,AB18,AE18)</f>
        <v>70</v>
      </c>
      <c r="AJ18" s="44">
        <v>8</v>
      </c>
      <c r="AK18" s="44"/>
      <c r="AM18" s="47">
        <v>8</v>
      </c>
      <c r="AN18" s="47"/>
      <c r="AP18" s="65">
        <v>8</v>
      </c>
      <c r="AQ18" s="65"/>
      <c r="AS18" s="53">
        <v>8</v>
      </c>
      <c r="AT18" s="53"/>
      <c r="AV18" s="56">
        <v>8</v>
      </c>
      <c r="AW18" s="56"/>
      <c r="AY18" s="59">
        <v>8</v>
      </c>
      <c r="AZ18" s="59"/>
      <c r="BB18" s="66">
        <v>8</v>
      </c>
      <c r="BC18" s="66"/>
      <c r="BE18" s="122">
        <v>8</v>
      </c>
      <c r="BF18" s="122"/>
    </row>
    <row r="19" spans="1:58" ht="12.75">
      <c r="A19" s="38">
        <v>9</v>
      </c>
      <c r="B19" s="39">
        <f>AF19</f>
        <v>48</v>
      </c>
      <c r="C19" s="40"/>
      <c r="D19" s="41" t="s">
        <v>224</v>
      </c>
      <c r="E19" s="42" t="s">
        <v>95</v>
      </c>
      <c r="F19" s="42" t="s">
        <v>225</v>
      </c>
      <c r="G19" s="42" t="s">
        <v>99</v>
      </c>
      <c r="H19" s="43"/>
      <c r="I19" s="44" t="str">
        <f>IF(SUMIF(AK$11:AK$97,$C19,AJ$11:AJ$97)=0," ",SUMIF(AK$11:AK$97,$C19,AJ$11:AJ$97))</f>
        <v xml:space="preserve"> </v>
      </c>
      <c r="J19" s="45">
        <f>IF(I19=" ",0,IF(I19=1,50,IF(I19=2,48,IF(I19=3,46,IF(I19=4,44,IF(I19=5,42,IF(AND(I19&gt;5,I19&lt;45),46-I19,2)))))))</f>
        <v>0</v>
      </c>
      <c r="K19" s="46">
        <v>1</v>
      </c>
      <c r="L19" s="47">
        <v>2</v>
      </c>
      <c r="M19" s="48">
        <f>IF(L19=" ",0,IF(L19=1,50,IF(L19=2,48,IF(L19=3,46,IF(L19=4,44,IF(L19=5,42,IF(AND(L19&gt;5,L19&lt;45),46-L19,2)))))))</f>
        <v>48</v>
      </c>
      <c r="N19" s="49"/>
      <c r="O19" s="50" t="str">
        <f>IF(SUMIF(AQ$11:AQ$97,$C19,AP$11:AP$97)=0," ",SUMIF(AQ$11:AQ$97,$C19,AP$11:AP$97))</f>
        <v xml:space="preserve"> </v>
      </c>
      <c r="P19" s="51">
        <f>IF(O19=" ",0,IF(O19=1,50,IF(O19=2,48,IF(O19=3,46,IF(O19=4,44,IF(O19=5,42,IF(AND(O19&gt;5,O19&lt;45),46-O19,2)))))))</f>
        <v>0</v>
      </c>
      <c r="Q19" s="52"/>
      <c r="R19" s="53" t="str">
        <f>IF(SUMIF(AT$11:AT$97,$C19,AS$11:AS$97)=0," ",SUMIF(AT$11:AT$97,$C19,AS$11:AS$97))</f>
        <v xml:space="preserve"> </v>
      </c>
      <c r="S19" s="54">
        <f>IF(R19=" ",0,IF(R19=1,50,IF(R19=2,48,IF(R19=3,46,IF(R19=4,44,IF(R19=5,42,IF(AND(R19&gt;5,R19&lt;45),46-R19,2)))))))</f>
        <v>0</v>
      </c>
      <c r="T19" s="55"/>
      <c r="U19" s="56" t="str">
        <f>IF(SUMIF(AW$11:AW$97,$C19,AV$11:AV$97)=0," ",SUMIF(AW$11:AW$97,$C19,AV$11:AV$97))</f>
        <v xml:space="preserve"> </v>
      </c>
      <c r="V19" s="57">
        <f>IF(U19=" ",0,IF(U19=1,50,IF(U19=2,48,IF(U19=3,46,IF(U19=4,44,IF(U19=5,42,IF(AND(U19&gt;5,U19&lt;45),46-U19,2)))))))</f>
        <v>0</v>
      </c>
      <c r="W19" s="58"/>
      <c r="X19" s="59" t="str">
        <f>IF(SUMIF(AZ$11:AZ$97,$C19,AY$11:AY$97)=0," ",SUMIF(AZ$11:AZ$97,$C19,AY$11:AY$97))</f>
        <v xml:space="preserve"> </v>
      </c>
      <c r="Y19" s="60">
        <f>IF(X19=" ",0,IF(X19=1,50,IF(X19=2,48,IF(X19=3,46,IF(X19=4,44,IF(X19=5,42,IF(AND(X19&gt;5,X19&lt;45),46-X19,2)))))))</f>
        <v>0</v>
      </c>
      <c r="Z19" s="61"/>
      <c r="AA19" s="62" t="str">
        <f>IF(SUMIF(BC$11:BC$97,$C19,BB$11:BB$97)=0," ",SUMIF(BC$11:BC$97,$C19,BB$11:BB$97))</f>
        <v xml:space="preserve"> </v>
      </c>
      <c r="AB19" s="63">
        <f>IF(AA19=" ",0,IF(AA19=1,50,IF(AA19=2,48,IF(AA19=3,46,IF(AA19=4,44,IF(AA19=5,42,IF(AND(AA19&gt;5,AA19&lt;45),46-AA19,2)))))))</f>
        <v>0</v>
      </c>
      <c r="AC19" s="121"/>
      <c r="AD19" s="122" t="str">
        <f>IF(SUMIF(BF$11:BF$97,$C19,BE$11:BE$97)=0," ",SUMIF(BF$11:BF$97,$C19,BE$11:BE$97))</f>
        <v xml:space="preserve"> </v>
      </c>
      <c r="AE19" s="123">
        <f>IF(AD19=" ",0,IF(AD19=1,50,IF(AD19=2,48,IF(AD19=3,46,IF(AD19=4,44,IF(AD19=5,42,IF(AND(AD19&gt;5,AD19&lt;45),46-AD19,2)))))))</f>
        <v>0</v>
      </c>
      <c r="AF19" s="39">
        <f>J19+M19+P19+S19+V19+Y19+AB19+AE19</f>
        <v>48</v>
      </c>
      <c r="AG19" s="64">
        <f>A19</f>
        <v>9</v>
      </c>
      <c r="AH19" s="39">
        <f>AF19-MIN(J19,M19,P19,S19,V19,Y19,AB19,AE19)</f>
        <v>48</v>
      </c>
      <c r="AJ19" s="44">
        <v>9</v>
      </c>
      <c r="AK19" s="44"/>
      <c r="AM19" s="47">
        <v>9</v>
      </c>
      <c r="AN19" s="47"/>
      <c r="AP19" s="65">
        <v>9</v>
      </c>
      <c r="AQ19" s="65"/>
      <c r="AS19" s="53">
        <v>9</v>
      </c>
      <c r="AT19" s="53"/>
      <c r="AV19" s="56">
        <v>9</v>
      </c>
      <c r="AW19" s="56"/>
      <c r="AY19" s="59">
        <v>9</v>
      </c>
      <c r="AZ19" s="59"/>
      <c r="BB19" s="66">
        <v>9</v>
      </c>
      <c r="BC19" s="66"/>
      <c r="BE19" s="122">
        <v>9</v>
      </c>
      <c r="BF19" s="122"/>
    </row>
    <row r="20" spans="1:58" ht="12.75">
      <c r="A20" s="38">
        <v>10</v>
      </c>
      <c r="B20" s="39">
        <f>AF20</f>
        <v>44</v>
      </c>
      <c r="C20" s="40"/>
      <c r="D20" s="41" t="s">
        <v>278</v>
      </c>
      <c r="E20" s="42" t="s">
        <v>95</v>
      </c>
      <c r="F20" s="42" t="s">
        <v>124</v>
      </c>
      <c r="G20" s="42" t="s">
        <v>93</v>
      </c>
      <c r="H20" s="43"/>
      <c r="I20" s="44" t="str">
        <f>IF(SUMIF(AK$11:AK$97,$C20,AJ$11:AJ$97)=0," ",SUMIF(AK$11:AK$97,$C20,AJ$11:AJ$97))</f>
        <v xml:space="preserve"> </v>
      </c>
      <c r="J20" s="45">
        <f>IF(I20=" ",0,IF(I20=1,50,IF(I20=2,48,IF(I20=3,46,IF(I20=4,44,IF(I20=5,42,IF(AND(I20&gt;5,I20&lt;45),46-I20,2)))))))</f>
        <v>0</v>
      </c>
      <c r="K20" s="46"/>
      <c r="L20" s="47" t="str">
        <f>IF(SUMIF(AN$11:AN$97,$C20,AM$11:AM$97)=0," ",SUMIF(AN$11:AN$97,$C20,AM$11:AM$97))</f>
        <v xml:space="preserve"> </v>
      </c>
      <c r="M20" s="48">
        <f>IF(L20=" ",0,IF(L20=1,50,IF(L20=2,48,IF(L20=3,46,IF(L20=4,44,IF(L20=5,42,IF(AND(L20&gt;5,L20&lt;45),46-L20,2)))))))</f>
        <v>0</v>
      </c>
      <c r="N20" s="49">
        <v>1</v>
      </c>
      <c r="O20" s="50">
        <v>4</v>
      </c>
      <c r="P20" s="51">
        <f>IF(O20=" ",0,IF(O20=1,50,IF(O20=2,48,IF(O20=3,46,IF(O20=4,44,IF(O20=5,42,IF(AND(O20&gt;5,O20&lt;45),46-O20,2)))))))</f>
        <v>44</v>
      </c>
      <c r="Q20" s="52"/>
      <c r="R20" s="53" t="str">
        <f>IF(SUMIF(AT$11:AT$97,$C20,AS$11:AS$97)=0," ",SUMIF(AT$11:AT$97,$C20,AS$11:AS$97))</f>
        <v xml:space="preserve"> </v>
      </c>
      <c r="S20" s="54">
        <f>IF(R20=" ",0,IF(R20=1,50,IF(R20=2,48,IF(R20=3,46,IF(R20=4,44,IF(R20=5,42,IF(AND(R20&gt;5,R20&lt;45),46-R20,2)))))))</f>
        <v>0</v>
      </c>
      <c r="T20" s="55"/>
      <c r="U20" s="56" t="str">
        <f>IF(SUMIF(AW$11:AW$97,$C20,AV$11:AV$97)=0," ",SUMIF(AW$11:AW$97,$C20,AV$11:AV$97))</f>
        <v xml:space="preserve"> </v>
      </c>
      <c r="V20" s="57">
        <f>IF(U20=" ",0,IF(U20=1,50,IF(U20=2,48,IF(U20=3,46,IF(U20=4,44,IF(U20=5,42,IF(AND(U20&gt;5,U20&lt;45),46-U20,2)))))))</f>
        <v>0</v>
      </c>
      <c r="W20" s="58"/>
      <c r="X20" s="59" t="str">
        <f>IF(SUMIF(AZ$11:AZ$97,$C20,AY$11:AY$97)=0," ",SUMIF(AZ$11:AZ$97,$C20,AY$11:AY$97))</f>
        <v xml:space="preserve"> </v>
      </c>
      <c r="Y20" s="60">
        <f>IF(X20=" ",0,IF(X20=1,50,IF(X20=2,48,IF(X20=3,46,IF(X20=4,44,IF(X20=5,42,IF(AND(X20&gt;5,X20&lt;45),46-X20,2)))))))</f>
        <v>0</v>
      </c>
      <c r="Z20" s="61"/>
      <c r="AA20" s="62" t="str">
        <f>IF(SUMIF(BC$11:BC$97,$C20,BB$11:BB$97)=0," ",SUMIF(BC$11:BC$97,$C20,BB$11:BB$97))</f>
        <v xml:space="preserve"> </v>
      </c>
      <c r="AB20" s="63">
        <f>IF(AA20=" ",0,IF(AA20=1,50,IF(AA20=2,48,IF(AA20=3,46,IF(AA20=4,44,IF(AA20=5,42,IF(AND(AA20&gt;5,AA20&lt;45),46-AA20,2)))))))</f>
        <v>0</v>
      </c>
      <c r="AC20" s="121"/>
      <c r="AD20" s="122" t="str">
        <f>IF(SUMIF(BF$11:BF$97,$C20,BE$11:BE$97)=0," ",SUMIF(BF$11:BF$97,$C20,BE$11:BE$97))</f>
        <v xml:space="preserve"> </v>
      </c>
      <c r="AE20" s="123">
        <f>IF(AD20=" ",0,IF(AD20=1,50,IF(AD20=2,48,IF(AD20=3,46,IF(AD20=4,44,IF(AD20=5,42,IF(AND(AD20&gt;5,AD20&lt;45),46-AD20,2)))))))</f>
        <v>0</v>
      </c>
      <c r="AF20" s="39">
        <f>J20+M20+P20+S20+V20+Y20+AB20+AE20</f>
        <v>44</v>
      </c>
      <c r="AG20" s="64">
        <f>A20</f>
        <v>10</v>
      </c>
      <c r="AH20" s="39">
        <f>AF20-MIN(J20,M20,P20,S20,V20,Y20,AB20,AE20)</f>
        <v>44</v>
      </c>
      <c r="AI20" s="125"/>
      <c r="AJ20" s="44">
        <v>10</v>
      </c>
      <c r="AK20" s="44"/>
      <c r="AM20" s="47">
        <v>10</v>
      </c>
      <c r="AN20" s="47"/>
      <c r="AP20" s="65">
        <v>10</v>
      </c>
      <c r="AQ20" s="65"/>
      <c r="AS20" s="53">
        <v>10</v>
      </c>
      <c r="AT20" s="53"/>
      <c r="AV20" s="56">
        <v>10</v>
      </c>
      <c r="AW20" s="56"/>
      <c r="AY20" s="59">
        <v>10</v>
      </c>
      <c r="AZ20" s="59"/>
      <c r="BB20" s="66">
        <v>10</v>
      </c>
      <c r="BC20" s="66"/>
      <c r="BE20" s="122">
        <v>10</v>
      </c>
      <c r="BF20" s="122"/>
    </row>
    <row r="21" spans="1:58" ht="12.75">
      <c r="A21" s="38">
        <v>11</v>
      </c>
      <c r="B21" s="39">
        <f>AF21</f>
        <v>44</v>
      </c>
      <c r="C21" s="40"/>
      <c r="D21" s="41" t="s">
        <v>223</v>
      </c>
      <c r="E21" s="42" t="s">
        <v>95</v>
      </c>
      <c r="F21" s="42" t="s">
        <v>182</v>
      </c>
      <c r="G21" s="42" t="s">
        <v>93</v>
      </c>
      <c r="H21" s="43"/>
      <c r="I21" s="44" t="s">
        <v>0</v>
      </c>
      <c r="J21" s="45">
        <f>IF(I21=" ",0,IF(I21=1,50,IF(I21=2,48,IF(I21=3,46,IF(I21=4,44,IF(I21=5,42,IF(AND(I21&gt;5,I21&lt;45),46-I21,2)))))))</f>
        <v>0</v>
      </c>
      <c r="K21" s="46">
        <v>1</v>
      </c>
      <c r="L21" s="47">
        <v>4</v>
      </c>
      <c r="M21" s="48">
        <f>IF(L21=" ",0,IF(L21=1,50,IF(L21=2,48,IF(L21=3,46,IF(L21=4,44,IF(L21=5,42,IF(AND(L21&gt;5,L21&lt;45),46-L21,2)))))))</f>
        <v>44</v>
      </c>
      <c r="N21" s="49"/>
      <c r="O21" s="50" t="str">
        <f>IF(SUMIF(AQ$11:AQ$97,$C21,AP$11:AP$97)=0," ",SUMIF(AQ$11:AQ$97,$C21,AP$11:AP$97))</f>
        <v xml:space="preserve"> </v>
      </c>
      <c r="P21" s="51">
        <f>IF(O21=" ",0,IF(O21=1,50,IF(O21=2,48,IF(O21=3,46,IF(O21=4,44,IF(O21=5,42,IF(AND(O21&gt;5,O21&lt;45),46-O21,2)))))))</f>
        <v>0</v>
      </c>
      <c r="Q21" s="52"/>
      <c r="R21" s="53" t="str">
        <f>IF(SUMIF(AT$11:AT$97,$C21,AS$11:AS$97)=0," ",SUMIF(AT$11:AT$97,$C21,AS$11:AS$97))</f>
        <v xml:space="preserve"> </v>
      </c>
      <c r="S21" s="54">
        <f>IF(R21=" ",0,IF(R21=1,50,IF(R21=2,48,IF(R21=3,46,IF(R21=4,44,IF(R21=5,42,IF(AND(R21&gt;5,R21&lt;45),46-R21,2)))))))</f>
        <v>0</v>
      </c>
      <c r="T21" s="55"/>
      <c r="U21" s="56" t="str">
        <f>IF(SUMIF(AW$11:AW$97,$C21,AV$11:AV$97)=0," ",SUMIF(AW$11:AW$97,$C21,AV$11:AV$97))</f>
        <v xml:space="preserve"> </v>
      </c>
      <c r="V21" s="57">
        <f>IF(U21=" ",0,IF(U21=1,50,IF(U21=2,48,IF(U21=3,46,IF(U21=4,44,IF(U21=5,42,IF(AND(U21&gt;5,U21&lt;45),46-U21,2)))))))</f>
        <v>0</v>
      </c>
      <c r="W21" s="58"/>
      <c r="X21" s="59" t="str">
        <f>IF(SUMIF(AZ$11:AZ$97,$C21,AY$11:AY$97)=0," ",SUMIF(AZ$11:AZ$97,$C21,AY$11:AY$97))</f>
        <v xml:space="preserve"> </v>
      </c>
      <c r="Y21" s="60">
        <f>IF(X21=" ",0,IF(X21=1,50,IF(X21=2,48,IF(X21=3,46,IF(X21=4,44,IF(X21=5,42,IF(AND(X21&gt;5,X21&lt;45),46-X21,2)))))))</f>
        <v>0</v>
      </c>
      <c r="Z21" s="61"/>
      <c r="AA21" s="62" t="str">
        <f>IF(SUMIF(BC$11:BC$97,$C21,BB$11:BB$97)=0," ",SUMIF(BC$11:BC$97,$C21,BB$11:BB$97))</f>
        <v xml:space="preserve"> </v>
      </c>
      <c r="AB21" s="63">
        <f>IF(AA21=" ",0,IF(AA21=1,50,IF(AA21=2,48,IF(AA21=3,46,IF(AA21=4,44,IF(AA21=5,42,IF(AND(AA21&gt;5,AA21&lt;45),46-AA21,2)))))))</f>
        <v>0</v>
      </c>
      <c r="AC21" s="121"/>
      <c r="AD21" s="122" t="str">
        <f>IF(SUMIF(BF$11:BF$97,$C21,BE$11:BE$97)=0," ",SUMIF(BF$11:BF$97,$C21,BE$11:BE$97))</f>
        <v xml:space="preserve"> </v>
      </c>
      <c r="AE21" s="123">
        <f>IF(AD21=" ",0,IF(AD21=1,50,IF(AD21=2,48,IF(AD21=3,46,IF(AD21=4,44,IF(AD21=5,42,IF(AND(AD21&gt;5,AD21&lt;45),46-AD21,2)))))))</f>
        <v>0</v>
      </c>
      <c r="AF21" s="39">
        <f>J21+M21+P21+S21+V21+Y21+AB21+AE21</f>
        <v>44</v>
      </c>
      <c r="AG21" s="64">
        <f>A21</f>
        <v>11</v>
      </c>
      <c r="AH21" s="39">
        <f>AF21-MIN(J21,M21,P21,S21,V21,Y21,AB21,AE21)</f>
        <v>44</v>
      </c>
      <c r="AI21" s="125"/>
      <c r="AJ21" s="44">
        <v>11</v>
      </c>
      <c r="AK21" s="44"/>
      <c r="AM21" s="47">
        <v>11</v>
      </c>
      <c r="AN21" s="47"/>
      <c r="AP21" s="65">
        <v>11</v>
      </c>
      <c r="AQ21" s="65"/>
      <c r="AS21" s="53">
        <v>11</v>
      </c>
      <c r="AT21" s="53"/>
      <c r="AV21" s="56">
        <v>11</v>
      </c>
      <c r="AW21" s="56"/>
      <c r="AY21" s="59">
        <v>11</v>
      </c>
      <c r="AZ21" s="59"/>
      <c r="BB21" s="66">
        <v>11</v>
      </c>
      <c r="BC21" s="66"/>
      <c r="BE21" s="122">
        <v>11</v>
      </c>
      <c r="BF21" s="122"/>
    </row>
    <row r="22" spans="1:58" ht="12.75">
      <c r="A22" s="38">
        <v>12</v>
      </c>
      <c r="B22" s="39">
        <f>AF22</f>
        <v>40</v>
      </c>
      <c r="C22" s="40"/>
      <c r="D22" s="41" t="s">
        <v>275</v>
      </c>
      <c r="E22" s="42" t="s">
        <v>95</v>
      </c>
      <c r="F22" s="42" t="s">
        <v>124</v>
      </c>
      <c r="G22" s="42" t="s">
        <v>93</v>
      </c>
      <c r="H22" s="43"/>
      <c r="I22" s="44" t="str">
        <f>IF(SUMIF(AK$11:AK$97,$C22,AJ$11:AJ$97)=0," ",SUMIF(AK$11:AK$97,$C22,AJ$11:AJ$97))</f>
        <v xml:space="preserve"> </v>
      </c>
      <c r="J22" s="45">
        <f>IF(I22=" ",0,IF(I22=1,50,IF(I22=2,48,IF(I22=3,46,IF(I22=4,44,IF(I22=5,42,IF(AND(I22&gt;5,I22&lt;45),46-I22,2)))))))</f>
        <v>0</v>
      </c>
      <c r="K22" s="46"/>
      <c r="L22" s="47" t="str">
        <f>IF(SUMIF(AN$11:AN$97,$C22,AM$11:AM$97)=0," ",SUMIF(AN$11:AN$97,$C22,AM$11:AM$97))</f>
        <v xml:space="preserve"> </v>
      </c>
      <c r="M22" s="48">
        <f>IF(L22=" ",0,IF(L22=1,50,IF(L22=2,48,IF(L22=3,46,IF(L22=4,44,IF(L22=5,42,IF(AND(L22&gt;5,L22&lt;45),46-L22,2)))))))</f>
        <v>0</v>
      </c>
      <c r="N22" s="49">
        <v>1</v>
      </c>
      <c r="O22" s="50">
        <v>6</v>
      </c>
      <c r="P22" s="51">
        <f>IF(O22=" ",0,IF(O22=1,50,IF(O22=2,48,IF(O22=3,46,IF(O22=4,44,IF(O22=5,42,IF(AND(O22&gt;5,O22&lt;45),46-O22,2)))))))</f>
        <v>40</v>
      </c>
      <c r="Q22" s="52"/>
      <c r="R22" s="53" t="str">
        <f>IF(SUMIF(AT$11:AT$97,$C22,AS$11:AS$97)=0," ",SUMIF(AT$11:AT$97,$C22,AS$11:AS$97))</f>
        <v xml:space="preserve"> </v>
      </c>
      <c r="S22" s="54">
        <f>IF(R22=" ",0,IF(R22=1,50,IF(R22=2,48,IF(R22=3,46,IF(R22=4,44,IF(R22=5,42,IF(AND(R22&gt;5,R22&lt;45),46-R22,2)))))))</f>
        <v>0</v>
      </c>
      <c r="T22" s="55"/>
      <c r="U22" s="56" t="str">
        <f>IF(SUMIF(AW$11:AW$97,$C22,AV$11:AV$97)=0," ",SUMIF(AW$11:AW$97,$C22,AV$11:AV$97))</f>
        <v xml:space="preserve"> </v>
      </c>
      <c r="V22" s="57">
        <f>IF(U22=" ",0,IF(U22=1,50,IF(U22=2,48,IF(U22=3,46,IF(U22=4,44,IF(U22=5,42,IF(AND(U22&gt;5,U22&lt;45),46-U22,2)))))))</f>
        <v>0</v>
      </c>
      <c r="W22" s="58"/>
      <c r="X22" s="59" t="str">
        <f>IF(SUMIF(AZ$11:AZ$97,$C22,AY$11:AY$97)=0," ",SUMIF(AZ$11:AZ$97,$C22,AY$11:AY$97))</f>
        <v xml:space="preserve"> </v>
      </c>
      <c r="Y22" s="60">
        <f>IF(X22=" ",0,IF(X22=1,50,IF(X22=2,48,IF(X22=3,46,IF(X22=4,44,IF(X22=5,42,IF(AND(X22&gt;5,X22&lt;45),46-X22,2)))))))</f>
        <v>0</v>
      </c>
      <c r="Z22" s="61"/>
      <c r="AA22" s="62" t="str">
        <f>IF(SUMIF(BC$11:BC$97,$C22,BB$11:BB$97)=0," ",SUMIF(BC$11:BC$97,$C22,BB$11:BB$97))</f>
        <v xml:space="preserve"> </v>
      </c>
      <c r="AB22" s="63">
        <f>IF(AA22=" ",0,IF(AA22=1,50,IF(AA22=2,48,IF(AA22=3,46,IF(AA22=4,44,IF(AA22=5,42,IF(AND(AA22&gt;5,AA22&lt;45),46-AA22,2)))))))</f>
        <v>0</v>
      </c>
      <c r="AC22" s="121"/>
      <c r="AD22" s="122" t="str">
        <f>IF(SUMIF(BF$11:BF$97,$C22,BE$11:BE$97)=0," ",SUMIF(BF$11:BF$97,$C22,BE$11:BE$97))</f>
        <v xml:space="preserve"> </v>
      </c>
      <c r="AE22" s="123">
        <f>IF(AD22=" ",0,IF(AD22=1,50,IF(AD22=2,48,IF(AD22=3,46,IF(AD22=4,44,IF(AD22=5,42,IF(AND(AD22&gt;5,AD22&lt;45),46-AD22,2)))))))</f>
        <v>0</v>
      </c>
      <c r="AF22" s="39">
        <f>J22+M22+P22+S22+V22+Y22+AB22+AE22</f>
        <v>40</v>
      </c>
      <c r="AG22" s="64">
        <f>A22</f>
        <v>12</v>
      </c>
      <c r="AH22" s="39">
        <f>AF22-MIN(J22,M22,P22,S22,V22,Y22,AB22,AE22)</f>
        <v>40</v>
      </c>
      <c r="AI22" s="125"/>
      <c r="AJ22" s="44">
        <v>12</v>
      </c>
      <c r="AK22" s="44"/>
      <c r="AM22" s="47">
        <v>12</v>
      </c>
      <c r="AN22" s="47"/>
      <c r="AP22" s="65">
        <v>12</v>
      </c>
      <c r="AQ22" s="65"/>
      <c r="AS22" s="53">
        <v>12</v>
      </c>
      <c r="AT22" s="53"/>
      <c r="AV22" s="56">
        <v>12</v>
      </c>
      <c r="AW22" s="56"/>
      <c r="AY22" s="59">
        <v>12</v>
      </c>
      <c r="AZ22" s="59"/>
      <c r="BB22" s="66">
        <v>12</v>
      </c>
      <c r="BC22" s="66"/>
      <c r="BE22" s="122">
        <v>12</v>
      </c>
      <c r="BF22" s="122"/>
    </row>
    <row r="23" spans="1:58" ht="12.75">
      <c r="A23" s="38">
        <v>13</v>
      </c>
      <c r="B23" s="39">
        <f>AF23</f>
        <v>40</v>
      </c>
      <c r="C23" s="40"/>
      <c r="D23" s="41" t="s">
        <v>232</v>
      </c>
      <c r="E23" s="42" t="s">
        <v>95</v>
      </c>
      <c r="F23" s="42" t="s">
        <v>231</v>
      </c>
      <c r="G23" s="42" t="s">
        <v>93</v>
      </c>
      <c r="H23" s="43"/>
      <c r="I23" s="44" t="str">
        <f>IF(SUMIF(AK$11:AK$97,$C23,AJ$11:AJ$97)=0," ",SUMIF(AK$11:AK$97,$C23,AJ$11:AJ$97))</f>
        <v xml:space="preserve"> </v>
      </c>
      <c r="J23" s="45">
        <f>IF(I23=" ",0,IF(I23=1,50,IF(I23=2,48,IF(I23=3,46,IF(I23=4,44,IF(I23=5,42,IF(AND(I23&gt;5,I23&lt;45),46-I23,2)))))))</f>
        <v>0</v>
      </c>
      <c r="K23" s="46">
        <v>1</v>
      </c>
      <c r="L23" s="47">
        <v>6</v>
      </c>
      <c r="M23" s="48">
        <f>IF(L23=" ",0,IF(L23=1,50,IF(L23=2,48,IF(L23=3,46,IF(L23=4,44,IF(L23=5,42,IF(AND(L23&gt;5,L23&lt;45),46-L23,2)))))))</f>
        <v>40</v>
      </c>
      <c r="N23" s="49"/>
      <c r="O23" s="50" t="str">
        <f>IF(SUMIF(AQ$11:AQ$97,$C23,AP$11:AP$97)=0," ",SUMIF(AQ$11:AQ$97,$C23,AP$11:AP$97))</f>
        <v xml:space="preserve"> </v>
      </c>
      <c r="P23" s="51">
        <f>IF(O23=" ",0,IF(O23=1,50,IF(O23=2,48,IF(O23=3,46,IF(O23=4,44,IF(O23=5,42,IF(AND(O23&gt;5,O23&lt;45),46-O23,2)))))))</f>
        <v>0</v>
      </c>
      <c r="Q23" s="52"/>
      <c r="R23" s="53" t="str">
        <f>IF(SUMIF(AT$11:AT$97,$C23,AS$11:AS$97)=0," ",SUMIF(AT$11:AT$97,$C23,AS$11:AS$97))</f>
        <v xml:space="preserve"> </v>
      </c>
      <c r="S23" s="54">
        <f>IF(R23=" ",0,IF(R23=1,50,IF(R23=2,48,IF(R23=3,46,IF(R23=4,44,IF(R23=5,42,IF(AND(R23&gt;5,R23&lt;45),46-R23,2)))))))</f>
        <v>0</v>
      </c>
      <c r="T23" s="55"/>
      <c r="U23" s="56" t="str">
        <f>IF(SUMIF(AW$11:AW$97,$C23,AV$11:AV$97)=0," ",SUMIF(AW$11:AW$97,$C23,AV$11:AV$97))</f>
        <v xml:space="preserve"> </v>
      </c>
      <c r="V23" s="57">
        <f>IF(U23=" ",0,IF(U23=1,50,IF(U23=2,48,IF(U23=3,46,IF(U23=4,44,IF(U23=5,42,IF(AND(U23&gt;5,U23&lt;45),46-U23,2)))))))</f>
        <v>0</v>
      </c>
      <c r="W23" s="58"/>
      <c r="X23" s="59" t="str">
        <f>IF(SUMIF(AZ$11:AZ$97,$C23,AY$11:AY$97)=0," ",SUMIF(AZ$11:AZ$97,$C23,AY$11:AY$97))</f>
        <v xml:space="preserve"> </v>
      </c>
      <c r="Y23" s="60">
        <f>IF(X23=" ",0,IF(X23=1,50,IF(X23=2,48,IF(X23=3,46,IF(X23=4,44,IF(X23=5,42,IF(AND(X23&gt;5,X23&lt;45),46-X23,2)))))))</f>
        <v>0</v>
      </c>
      <c r="Z23" s="61"/>
      <c r="AA23" s="62" t="str">
        <f>IF(SUMIF(BC$11:BC$97,$C23,BB$11:BB$97)=0," ",SUMIF(BC$11:BC$97,$C23,BB$11:BB$97))</f>
        <v xml:space="preserve"> </v>
      </c>
      <c r="AB23" s="63">
        <f>IF(AA23=" ",0,IF(AA23=1,50,IF(AA23=2,48,IF(AA23=3,46,IF(AA23=4,44,IF(AA23=5,42,IF(AND(AA23&gt;5,AA23&lt;45),46-AA23,2)))))))</f>
        <v>0</v>
      </c>
      <c r="AC23" s="121"/>
      <c r="AD23" s="122" t="str">
        <f>IF(SUMIF(BF$11:BF$97,$C23,BE$11:BE$97)=0," ",SUMIF(BF$11:BF$97,$C23,BE$11:BE$97))</f>
        <v xml:space="preserve"> </v>
      </c>
      <c r="AE23" s="123">
        <f>IF(AD23=" ",0,IF(AD23=1,50,IF(AD23=2,48,IF(AD23=3,46,IF(AD23=4,44,IF(AD23=5,42,IF(AND(AD23&gt;5,AD23&lt;45),46-AD23,2)))))))</f>
        <v>0</v>
      </c>
      <c r="AF23" s="39">
        <f>J23+M23+P23+S23+V23+Y23+AB23+AE23</f>
        <v>40</v>
      </c>
      <c r="AG23" s="64">
        <f>A23</f>
        <v>13</v>
      </c>
      <c r="AH23" s="39">
        <f>AF23-MIN(J23,M23,P23,S23,V23,Y23,AB23,AE23)</f>
        <v>40</v>
      </c>
      <c r="AI23" s="125"/>
      <c r="AJ23" s="44">
        <v>13</v>
      </c>
      <c r="AK23" s="44"/>
      <c r="AM23" s="47">
        <v>13</v>
      </c>
      <c r="AN23" s="47"/>
      <c r="AP23" s="65">
        <v>13</v>
      </c>
      <c r="AQ23" s="65"/>
      <c r="AS23" s="53">
        <v>13</v>
      </c>
      <c r="AT23" s="53"/>
      <c r="AV23" s="56">
        <v>13</v>
      </c>
      <c r="AW23" s="56"/>
      <c r="AY23" s="59">
        <v>13</v>
      </c>
      <c r="AZ23" s="59"/>
      <c r="BB23" s="66">
        <v>13</v>
      </c>
      <c r="BC23" s="66"/>
      <c r="BE23" s="122">
        <v>13</v>
      </c>
      <c r="BF23" s="122"/>
    </row>
    <row r="24" spans="1:58" ht="12.75">
      <c r="A24" s="38">
        <v>14</v>
      </c>
      <c r="B24" s="39">
        <f>AF24</f>
        <v>39</v>
      </c>
      <c r="C24" s="40"/>
      <c r="D24" s="41" t="s">
        <v>142</v>
      </c>
      <c r="E24" s="42" t="s">
        <v>95</v>
      </c>
      <c r="F24" s="42" t="s">
        <v>143</v>
      </c>
      <c r="G24" s="42" t="s">
        <v>93</v>
      </c>
      <c r="H24" s="43">
        <v>1</v>
      </c>
      <c r="I24" s="44">
        <v>7</v>
      </c>
      <c r="J24" s="45">
        <f>IF(I24=" ",0,IF(I24=1,50,IF(I24=2,48,IF(I24=3,46,IF(I24=4,44,IF(I24=5,42,IF(AND(I24&gt;5,I24&lt;45),46-I24,2)))))))</f>
        <v>39</v>
      </c>
      <c r="K24" s="46"/>
      <c r="L24" s="47" t="str">
        <f>IF(SUMIF(AN$11:AN$97,$C24,AM$11:AM$97)=0," ",SUMIF(AN$11:AN$97,$C24,AM$11:AM$97))</f>
        <v xml:space="preserve"> </v>
      </c>
      <c r="M24" s="48">
        <f>IF(L24=" ",0,IF(L24=1,50,IF(L24=2,48,IF(L24=3,46,IF(L24=4,44,IF(L24=5,42,IF(AND(L24&gt;5,L24&lt;45),46-L24,2)))))))</f>
        <v>0</v>
      </c>
      <c r="N24" s="49"/>
      <c r="O24" s="50" t="str">
        <f>IF(SUMIF(AQ$11:AQ$97,$C24,AP$11:AP$97)=0," ",SUMIF(AQ$11:AQ$97,$C24,AP$11:AP$97))</f>
        <v xml:space="preserve"> </v>
      </c>
      <c r="P24" s="51">
        <f>IF(O24=" ",0,IF(O24=1,50,IF(O24=2,48,IF(O24=3,46,IF(O24=4,44,IF(O24=5,42,IF(AND(O24&gt;5,O24&lt;45),46-O24,2)))))))</f>
        <v>0</v>
      </c>
      <c r="Q24" s="52"/>
      <c r="R24" s="53" t="str">
        <f>IF(SUMIF(AT$11:AT$97,$C24,AS$11:AS$97)=0," ",SUMIF(AT$11:AT$97,$C24,AS$11:AS$97))</f>
        <v xml:space="preserve"> </v>
      </c>
      <c r="S24" s="54">
        <f>IF(R24=" ",0,IF(R24=1,50,IF(R24=2,48,IF(R24=3,46,IF(R24=4,44,IF(R24=5,42,IF(AND(R24&gt;5,R24&lt;45),46-R24,2)))))))</f>
        <v>0</v>
      </c>
      <c r="T24" s="55"/>
      <c r="U24" s="56" t="str">
        <f>IF(SUMIF(AW$11:AW$97,$C24,AV$11:AV$97)=0," ",SUMIF(AW$11:AW$97,$C24,AV$11:AV$97))</f>
        <v xml:space="preserve"> </v>
      </c>
      <c r="V24" s="57">
        <f>IF(U24=" ",0,IF(U24=1,50,IF(U24=2,48,IF(U24=3,46,IF(U24=4,44,IF(U24=5,42,IF(AND(U24&gt;5,U24&lt;45),46-U24,2)))))))</f>
        <v>0</v>
      </c>
      <c r="W24" s="58"/>
      <c r="X24" s="59" t="str">
        <f>IF(SUMIF(AZ$11:AZ$97,$C24,AY$11:AY$97)=0," ",SUMIF(AZ$11:AZ$97,$C24,AY$11:AY$97))</f>
        <v xml:space="preserve"> </v>
      </c>
      <c r="Y24" s="60">
        <f>IF(X24=" ",0,IF(X24=1,50,IF(X24=2,48,IF(X24=3,46,IF(X24=4,44,IF(X24=5,42,IF(AND(X24&gt;5,X24&lt;45),46-X24,2)))))))</f>
        <v>0</v>
      </c>
      <c r="Z24" s="61"/>
      <c r="AA24" s="62" t="str">
        <f>IF(SUMIF(BC$11:BC$97,$C24,BB$11:BB$97)=0," ",SUMIF(BC$11:BC$97,$C24,BB$11:BB$97))</f>
        <v xml:space="preserve"> </v>
      </c>
      <c r="AB24" s="63">
        <f>IF(AA24=" ",0,IF(AA24=1,50,IF(AA24=2,48,IF(AA24=3,46,IF(AA24=4,44,IF(AA24=5,42,IF(AND(AA24&gt;5,AA24&lt;45),46-AA24,2)))))))</f>
        <v>0</v>
      </c>
      <c r="AC24" s="121"/>
      <c r="AD24" s="122" t="str">
        <f>IF(SUMIF(BF$11:BF$97,$C24,BE$11:BE$97)=0," ",SUMIF(BF$11:BF$97,$C24,BE$11:BE$97))</f>
        <v xml:space="preserve"> </v>
      </c>
      <c r="AE24" s="123">
        <f>IF(AD24=" ",0,IF(AD24=1,50,IF(AD24=2,48,IF(AD24=3,46,IF(AD24=4,44,IF(AD24=5,42,IF(AND(AD24&gt;5,AD24&lt;45),46-AD24,2)))))))</f>
        <v>0</v>
      </c>
      <c r="AF24" s="39">
        <f>J24+M24+P24+S24+V24+Y24+AB24+AE24</f>
        <v>39</v>
      </c>
      <c r="AG24" s="64">
        <f>A24</f>
        <v>14</v>
      </c>
      <c r="AH24" s="39">
        <f>AF24-MIN(J24,M24,P24,S24,V24,Y24,AB24,AE24)</f>
        <v>39</v>
      </c>
      <c r="AI24" s="125"/>
      <c r="AJ24" s="44">
        <v>14</v>
      </c>
      <c r="AK24" s="44"/>
      <c r="AM24" s="47">
        <v>14</v>
      </c>
      <c r="AN24" s="47"/>
      <c r="AP24" s="65">
        <v>14</v>
      </c>
      <c r="AQ24" s="65"/>
      <c r="AS24" s="53">
        <v>14</v>
      </c>
      <c r="AT24" s="53"/>
      <c r="AV24" s="56">
        <v>14</v>
      </c>
      <c r="AW24" s="56"/>
      <c r="AY24" s="59">
        <v>14</v>
      </c>
      <c r="AZ24" s="59"/>
      <c r="BB24" s="66">
        <v>14</v>
      </c>
      <c r="BC24" s="66"/>
      <c r="BE24" s="122">
        <v>14</v>
      </c>
      <c r="BF24" s="122"/>
    </row>
    <row r="25" spans="1:58" ht="12.75">
      <c r="A25" s="38">
        <v>15</v>
      </c>
      <c r="B25" s="39">
        <f>AF25</f>
        <v>38</v>
      </c>
      <c r="C25" s="40"/>
      <c r="D25" s="41" t="s">
        <v>228</v>
      </c>
      <c r="E25" s="42" t="s">
        <v>95</v>
      </c>
      <c r="F25" s="42" t="s">
        <v>182</v>
      </c>
      <c r="G25" s="42" t="s">
        <v>93</v>
      </c>
      <c r="H25" s="43"/>
      <c r="I25" s="44" t="str">
        <f>IF(SUMIF(AK$11:AK$97,$C25,AJ$11:AJ$97)=0," ",SUMIF(AK$11:AK$97,$C25,AJ$11:AJ$97))</f>
        <v xml:space="preserve"> </v>
      </c>
      <c r="J25" s="45">
        <f>IF(I25=" ",0,IF(I25=1,50,IF(I25=2,48,IF(I25=3,46,IF(I25=4,44,IF(I25=5,42,IF(AND(I25&gt;5,I25&lt;45),46-I25,2)))))))</f>
        <v>0</v>
      </c>
      <c r="K25" s="46">
        <v>1</v>
      </c>
      <c r="L25" s="47">
        <v>8</v>
      </c>
      <c r="M25" s="48">
        <f>IF(L25=" ",0,IF(L25=1,50,IF(L25=2,48,IF(L25=3,46,IF(L25=4,44,IF(L25=5,42,IF(AND(L25&gt;5,L25&lt;45),46-L25,2)))))))</f>
        <v>38</v>
      </c>
      <c r="N25" s="49"/>
      <c r="O25" s="50" t="str">
        <f>IF(SUMIF(AQ$11:AQ$97,$C25,AP$11:AP$97)=0," ",SUMIF(AQ$11:AQ$97,$C25,AP$11:AP$97))</f>
        <v xml:space="preserve"> </v>
      </c>
      <c r="P25" s="51">
        <f>IF(O25=" ",0,IF(O25=1,50,IF(O25=2,48,IF(O25=3,46,IF(O25=4,44,IF(O25=5,42,IF(AND(O25&gt;5,O25&lt;45),46-O25,2)))))))</f>
        <v>0</v>
      </c>
      <c r="Q25" s="52"/>
      <c r="R25" s="53" t="str">
        <f>IF(SUMIF(AT$11:AT$97,$C25,AS$11:AS$97)=0," ",SUMIF(AT$11:AT$97,$C25,AS$11:AS$97))</f>
        <v xml:space="preserve"> </v>
      </c>
      <c r="S25" s="54">
        <f>IF(R25=" ",0,IF(R25=1,50,IF(R25=2,48,IF(R25=3,46,IF(R25=4,44,IF(R25=5,42,IF(AND(R25&gt;5,R25&lt;45),46-R25,2)))))))</f>
        <v>0</v>
      </c>
      <c r="T25" s="55"/>
      <c r="U25" s="56" t="str">
        <f>IF(SUMIF(AW$11:AW$97,$C25,AV$11:AV$97)=0," ",SUMIF(AW$11:AW$97,$C25,AV$11:AV$97))</f>
        <v xml:space="preserve"> </v>
      </c>
      <c r="V25" s="57">
        <f>IF(U25=" ",0,IF(U25=1,50,IF(U25=2,48,IF(U25=3,46,IF(U25=4,44,IF(U25=5,42,IF(AND(U25&gt;5,U25&lt;45),46-U25,2)))))))</f>
        <v>0</v>
      </c>
      <c r="W25" s="58"/>
      <c r="X25" s="59" t="str">
        <f>IF(SUMIF(AZ$11:AZ$97,$C25,AY$11:AY$97)=0," ",SUMIF(AZ$11:AZ$97,$C25,AY$11:AY$97))</f>
        <v xml:space="preserve"> </v>
      </c>
      <c r="Y25" s="60">
        <f>IF(X25=" ",0,IF(X25=1,50,IF(X25=2,48,IF(X25=3,46,IF(X25=4,44,IF(X25=5,42,IF(AND(X25&gt;5,X25&lt;45),46-X25,2)))))))</f>
        <v>0</v>
      </c>
      <c r="Z25" s="61"/>
      <c r="AA25" s="62" t="str">
        <f>IF(SUMIF(BC$11:BC$97,$C25,BB$11:BB$97)=0," ",SUMIF(BC$11:BC$97,$C25,BB$11:BB$97))</f>
        <v xml:space="preserve"> </v>
      </c>
      <c r="AB25" s="63">
        <f>IF(AA25=" ",0,IF(AA25=1,50,IF(AA25=2,48,IF(AA25=3,46,IF(AA25=4,44,IF(AA25=5,42,IF(AND(AA25&gt;5,AA25&lt;45),46-AA25,2)))))))</f>
        <v>0</v>
      </c>
      <c r="AC25" s="121"/>
      <c r="AD25" s="122" t="str">
        <f>IF(SUMIF(BF$11:BF$97,$C25,BE$11:BE$97)=0," ",SUMIF(BF$11:BF$97,$C25,BE$11:BE$97))</f>
        <v xml:space="preserve"> </v>
      </c>
      <c r="AE25" s="123">
        <f>IF(AD25=" ",0,IF(AD25=1,50,IF(AD25=2,48,IF(AD25=3,46,IF(AD25=4,44,IF(AD25=5,42,IF(AND(AD25&gt;5,AD25&lt;45),46-AD25,2)))))))</f>
        <v>0</v>
      </c>
      <c r="AF25" s="39">
        <f>J25+M25+P25+S25+V25+Y25+AB25+AE25</f>
        <v>38</v>
      </c>
      <c r="AG25" s="64">
        <f>A25</f>
        <v>15</v>
      </c>
      <c r="AH25" s="39">
        <f>AF25-MIN(J25,M25,P25,S25,V25,Y25,AB25,AE25)</f>
        <v>38</v>
      </c>
      <c r="AI25" s="125"/>
      <c r="AJ25" s="44">
        <v>15</v>
      </c>
      <c r="AK25" s="44"/>
      <c r="AM25" s="47">
        <v>15</v>
      </c>
      <c r="AN25" s="47"/>
      <c r="AP25" s="65">
        <v>15</v>
      </c>
      <c r="AQ25" s="65"/>
      <c r="AS25" s="53">
        <v>15</v>
      </c>
      <c r="AT25" s="53"/>
      <c r="AV25" s="56">
        <v>15</v>
      </c>
      <c r="AW25" s="56"/>
      <c r="AY25" s="59">
        <v>15</v>
      </c>
      <c r="AZ25" s="59"/>
      <c r="BB25" s="66">
        <v>15</v>
      </c>
      <c r="BC25" s="66"/>
      <c r="BE25" s="122">
        <v>15</v>
      </c>
      <c r="BF25" s="122"/>
    </row>
    <row r="26" spans="1:58" ht="12.75">
      <c r="A26" s="38">
        <v>16</v>
      </c>
      <c r="B26" s="39">
        <f>AF26</f>
        <v>38</v>
      </c>
      <c r="C26" s="40"/>
      <c r="D26" s="41" t="s">
        <v>144</v>
      </c>
      <c r="E26" s="147" t="s">
        <v>91</v>
      </c>
      <c r="F26" s="42" t="s">
        <v>145</v>
      </c>
      <c r="G26" s="42" t="s">
        <v>93</v>
      </c>
      <c r="H26" s="43">
        <v>1</v>
      </c>
      <c r="I26" s="44">
        <v>8</v>
      </c>
      <c r="J26" s="45">
        <f>IF(I26=" ",0,IF(I26=1,50,IF(I26=2,48,IF(I26=3,46,IF(I26=4,44,IF(I26=5,42,IF(AND(I26&gt;5,I26&lt;45),46-I26,2)))))))</f>
        <v>38</v>
      </c>
      <c r="K26" s="46"/>
      <c r="L26" s="47" t="str">
        <f>IF(SUMIF(AN$11:AN$97,$C26,AM$11:AM$97)=0," ",SUMIF(AN$11:AN$97,$C26,AM$11:AM$97))</f>
        <v xml:space="preserve"> </v>
      </c>
      <c r="M26" s="48">
        <f>IF(L26=" ",0,IF(L26=1,50,IF(L26=2,48,IF(L26=3,46,IF(L26=4,44,IF(L26=5,42,IF(AND(L26&gt;5,L26&lt;45),46-L26,2)))))))</f>
        <v>0</v>
      </c>
      <c r="N26" s="49"/>
      <c r="O26" s="50" t="str">
        <f>IF(SUMIF(AQ$11:AQ$97,$C26,AP$11:AP$97)=0," ",SUMIF(AQ$11:AQ$97,$C26,AP$11:AP$97))</f>
        <v xml:space="preserve"> </v>
      </c>
      <c r="P26" s="51">
        <f>IF(O26=" ",0,IF(O26=1,50,IF(O26=2,48,IF(O26=3,46,IF(O26=4,44,IF(O26=5,42,IF(AND(O26&gt;5,O26&lt;45),46-O26,2)))))))</f>
        <v>0</v>
      </c>
      <c r="Q26" s="52"/>
      <c r="R26" s="53" t="str">
        <f>IF(SUMIF(AT$11:AT$97,$C26,AS$11:AS$97)=0," ",SUMIF(AT$11:AT$97,$C26,AS$11:AS$97))</f>
        <v xml:space="preserve"> </v>
      </c>
      <c r="S26" s="54">
        <f>IF(R26=" ",0,IF(R26=1,50,IF(R26=2,48,IF(R26=3,46,IF(R26=4,44,IF(R26=5,42,IF(AND(R26&gt;5,R26&lt;45),46-R26,2)))))))</f>
        <v>0</v>
      </c>
      <c r="T26" s="55"/>
      <c r="U26" s="56" t="str">
        <f>IF(SUMIF(AW$11:AW$97,$C26,AV$11:AV$97)=0," ",SUMIF(AW$11:AW$97,$C26,AV$11:AV$97))</f>
        <v xml:space="preserve"> </v>
      </c>
      <c r="V26" s="57">
        <f>IF(U26=" ",0,IF(U26=1,50,IF(U26=2,48,IF(U26=3,46,IF(U26=4,44,IF(U26=5,42,IF(AND(U26&gt;5,U26&lt;45),46-U26,2)))))))</f>
        <v>0</v>
      </c>
      <c r="W26" s="58"/>
      <c r="X26" s="59" t="str">
        <f>IF(SUMIF(AZ$11:AZ$97,$C26,AY$11:AY$97)=0," ",SUMIF(AZ$11:AZ$97,$C26,AY$11:AY$97))</f>
        <v xml:space="preserve"> </v>
      </c>
      <c r="Y26" s="60">
        <f>IF(X26=" ",0,IF(X26=1,50,IF(X26=2,48,IF(X26=3,46,IF(X26=4,44,IF(X26=5,42,IF(AND(X26&gt;5,X26&lt;45),46-X26,2)))))))</f>
        <v>0</v>
      </c>
      <c r="Z26" s="61"/>
      <c r="AA26" s="62" t="str">
        <f>IF(SUMIF(BC$11:BC$97,$C26,BB$11:BB$97)=0," ",SUMIF(BC$11:BC$97,$C26,BB$11:BB$97))</f>
        <v xml:space="preserve"> </v>
      </c>
      <c r="AB26" s="63">
        <f>IF(AA26=" ",0,IF(AA26=1,50,IF(AA26=2,48,IF(AA26=3,46,IF(AA26=4,44,IF(AA26=5,42,IF(AND(AA26&gt;5,AA26&lt;45),46-AA26,2)))))))</f>
        <v>0</v>
      </c>
      <c r="AC26" s="121"/>
      <c r="AD26" s="122" t="str">
        <f>IF(SUMIF(BF$11:BF$97,$C26,BE$11:BE$97)=0," ",SUMIF(BF$11:BF$97,$C26,BE$11:BE$97))</f>
        <v xml:space="preserve"> </v>
      </c>
      <c r="AE26" s="123">
        <f>IF(AD26=" ",0,IF(AD26=1,50,IF(AD26=2,48,IF(AD26=3,46,IF(AD26=4,44,IF(AD26=5,42,IF(AND(AD26&gt;5,AD26&lt;45),46-AD26,2)))))))</f>
        <v>0</v>
      </c>
      <c r="AF26" s="39">
        <f>J26+M26+P26+S26+V26+Y26+AB26+AE26</f>
        <v>38</v>
      </c>
      <c r="AG26" s="64">
        <f>A26</f>
        <v>16</v>
      </c>
      <c r="AH26" s="39">
        <f>AF26-MIN(J26,M26,P26,S26,V26,Y26,AB26,AE26)</f>
        <v>38</v>
      </c>
      <c r="AI26" s="125"/>
      <c r="AJ26" s="44">
        <v>16</v>
      </c>
      <c r="AK26" s="44"/>
      <c r="AM26" s="47">
        <v>16</v>
      </c>
      <c r="AN26" s="47"/>
      <c r="AP26" s="65">
        <v>16</v>
      </c>
      <c r="AQ26" s="65"/>
      <c r="AS26" s="53">
        <v>16</v>
      </c>
      <c r="AT26" s="53"/>
      <c r="AV26" s="56">
        <v>16</v>
      </c>
      <c r="AW26" s="56"/>
      <c r="AY26" s="59">
        <v>16</v>
      </c>
      <c r="AZ26" s="59"/>
      <c r="BB26" s="66">
        <v>16</v>
      </c>
      <c r="BC26" s="66"/>
      <c r="BE26" s="122">
        <v>16</v>
      </c>
      <c r="BF26" s="122"/>
    </row>
    <row r="27" spans="1:58" ht="12.75">
      <c r="A27" s="38">
        <v>17</v>
      </c>
      <c r="B27" s="39">
        <f>AF27</f>
        <v>37</v>
      </c>
      <c r="C27" s="40"/>
      <c r="D27" s="41" t="s">
        <v>233</v>
      </c>
      <c r="E27" s="42" t="s">
        <v>95</v>
      </c>
      <c r="F27" s="42" t="s">
        <v>0</v>
      </c>
      <c r="G27" s="42" t="s">
        <v>234</v>
      </c>
      <c r="H27" s="43"/>
      <c r="I27" s="44" t="str">
        <f>IF(SUMIF(AK$11:AK$97,$C27,AJ$11:AJ$97)=0," ",SUMIF(AK$11:AK$97,$C27,AJ$11:AJ$97))</f>
        <v xml:space="preserve"> </v>
      </c>
      <c r="J27" s="45">
        <f>IF(I27=" ",0,IF(I27=1,50,IF(I27=2,48,IF(I27=3,46,IF(I27=4,44,IF(I27=5,42,IF(AND(I27&gt;5,I27&lt;45),46-I27,2)))))))</f>
        <v>0</v>
      </c>
      <c r="K27" s="46">
        <v>1</v>
      </c>
      <c r="L27" s="47">
        <v>9</v>
      </c>
      <c r="M27" s="48">
        <f>IF(L27=" ",0,IF(L27=1,50,IF(L27=2,48,IF(L27=3,46,IF(L27=4,44,IF(L27=5,42,IF(AND(L27&gt;5,L27&lt;45),46-L27,2)))))))</f>
        <v>37</v>
      </c>
      <c r="N27" s="49"/>
      <c r="O27" s="50" t="str">
        <f>IF(SUMIF(AQ$11:AQ$97,$C27,AP$11:AP$97)=0," ",SUMIF(AQ$11:AQ$97,$C27,AP$11:AP$97))</f>
        <v xml:space="preserve"> </v>
      </c>
      <c r="P27" s="51">
        <f>IF(O27=" ",0,IF(O27=1,50,IF(O27=2,48,IF(O27=3,46,IF(O27=4,44,IF(O27=5,42,IF(AND(O27&gt;5,O27&lt;45),46-O27,2)))))))</f>
        <v>0</v>
      </c>
      <c r="Q27" s="52"/>
      <c r="R27" s="53" t="str">
        <f>IF(SUMIF(AT$11:AT$97,$C27,AS$11:AS$97)=0," ",SUMIF(AT$11:AT$97,$C27,AS$11:AS$97))</f>
        <v xml:space="preserve"> </v>
      </c>
      <c r="S27" s="54">
        <f>IF(R27=" ",0,IF(R27=1,50,IF(R27=2,48,IF(R27=3,46,IF(R27=4,44,IF(R27=5,42,IF(AND(R27&gt;5,R27&lt;45),46-R27,2)))))))</f>
        <v>0</v>
      </c>
      <c r="T27" s="55"/>
      <c r="U27" s="56" t="str">
        <f>IF(SUMIF(AW$11:AW$97,$C27,AV$11:AV$97)=0," ",SUMIF(AW$11:AW$97,$C27,AV$11:AV$97))</f>
        <v xml:space="preserve"> </v>
      </c>
      <c r="V27" s="57">
        <f>IF(U27=" ",0,IF(U27=1,50,IF(U27=2,48,IF(U27=3,46,IF(U27=4,44,IF(U27=5,42,IF(AND(U27&gt;5,U27&lt;45),46-U27,2)))))))</f>
        <v>0</v>
      </c>
      <c r="W27" s="58"/>
      <c r="X27" s="59" t="str">
        <f>IF(SUMIF(AZ$11:AZ$97,$C27,AY$11:AY$97)=0," ",SUMIF(AZ$11:AZ$97,$C27,AY$11:AY$97))</f>
        <v xml:space="preserve"> </v>
      </c>
      <c r="Y27" s="60">
        <f>IF(X27=" ",0,IF(X27=1,50,IF(X27=2,48,IF(X27=3,46,IF(X27=4,44,IF(X27=5,42,IF(AND(X27&gt;5,X27&lt;45),46-X27,2)))))))</f>
        <v>0</v>
      </c>
      <c r="Z27" s="61"/>
      <c r="AA27" s="62" t="str">
        <f>IF(SUMIF(BC$11:BC$97,$C27,BB$11:BB$97)=0," ",SUMIF(BC$11:BC$97,$C27,BB$11:BB$97))</f>
        <v xml:space="preserve"> </v>
      </c>
      <c r="AB27" s="63">
        <f>IF(AA27=" ",0,IF(AA27=1,50,IF(AA27=2,48,IF(AA27=3,46,IF(AA27=4,44,IF(AA27=5,42,IF(AND(AA27&gt;5,AA27&lt;45),46-AA27,2)))))))</f>
        <v>0</v>
      </c>
      <c r="AC27" s="121"/>
      <c r="AD27" s="122" t="str">
        <f>IF(SUMIF(BF$11:BF$97,$C27,BE$11:BE$97)=0," ",SUMIF(BF$11:BF$97,$C27,BE$11:BE$97))</f>
        <v xml:space="preserve"> </v>
      </c>
      <c r="AE27" s="123">
        <f>IF(AD27=" ",0,IF(AD27=1,50,IF(AD27=2,48,IF(AD27=3,46,IF(AD27=4,44,IF(AD27=5,42,IF(AND(AD27&gt;5,AD27&lt;45),46-AD27,2)))))))</f>
        <v>0</v>
      </c>
      <c r="AF27" s="39">
        <f>J27+M27+P27+S27+V27+Y27+AB27+AE27</f>
        <v>37</v>
      </c>
      <c r="AG27" s="64">
        <f>A27</f>
        <v>17</v>
      </c>
      <c r="AH27" s="39">
        <f>AF27-MIN(J27,M27,P27,S27,V27,Y27,AB27,AE27)</f>
        <v>37</v>
      </c>
      <c r="AI27" s="125"/>
      <c r="AJ27" s="44">
        <v>17</v>
      </c>
      <c r="AK27" s="44"/>
      <c r="AM27" s="47">
        <v>17</v>
      </c>
      <c r="AN27" s="47"/>
      <c r="AP27" s="65">
        <v>17</v>
      </c>
      <c r="AQ27" s="65"/>
      <c r="AS27" s="53">
        <v>17</v>
      </c>
      <c r="AT27" s="53"/>
      <c r="AV27" s="56">
        <v>17</v>
      </c>
      <c r="AW27" s="56"/>
      <c r="AY27" s="59">
        <v>17</v>
      </c>
      <c r="AZ27" s="59"/>
      <c r="BB27" s="66">
        <v>17</v>
      </c>
      <c r="BC27" s="66"/>
      <c r="BE27" s="122">
        <v>17</v>
      </c>
      <c r="BF27" s="122"/>
    </row>
    <row r="28" spans="1:58" ht="12.75">
      <c r="A28" s="38">
        <v>18</v>
      </c>
      <c r="B28" s="39">
        <f>AF28</f>
        <v>36</v>
      </c>
      <c r="C28" s="40"/>
      <c r="D28" s="41" t="s">
        <v>277</v>
      </c>
      <c r="E28" s="42" t="s">
        <v>95</v>
      </c>
      <c r="F28" s="42" t="s">
        <v>231</v>
      </c>
      <c r="G28" s="42" t="s">
        <v>93</v>
      </c>
      <c r="H28" s="43"/>
      <c r="I28" s="44" t="str">
        <f>IF(SUMIF(AK$11:AK$97,$C28,AJ$11:AJ$97)=0," ",SUMIF(AK$11:AK$97,$C28,AJ$11:AJ$97))</f>
        <v xml:space="preserve"> </v>
      </c>
      <c r="J28" s="45">
        <f>IF(I28=" ",0,IF(I28=1,50,IF(I28=2,48,IF(I28=3,46,IF(I28=4,44,IF(I28=5,42,IF(AND(I28&gt;5,I28&lt;45),46-I28,2)))))))</f>
        <v>0</v>
      </c>
      <c r="K28" s="46"/>
      <c r="L28" s="47" t="str">
        <f>IF(SUMIF(AN$11:AN$97,$C28,AM$11:AM$97)=0," ",SUMIF(AN$11:AN$97,$C28,AM$11:AM$97))</f>
        <v xml:space="preserve"> </v>
      </c>
      <c r="M28" s="48">
        <f>IF(L28=" ",0,IF(L28=1,50,IF(L28=2,48,IF(L28=3,46,IF(L28=4,44,IF(L28=5,42,IF(AND(L28&gt;5,L28&lt;45),46-L28,2)))))))</f>
        <v>0</v>
      </c>
      <c r="N28" s="49">
        <v>1</v>
      </c>
      <c r="O28" s="50">
        <v>10</v>
      </c>
      <c r="P28" s="51">
        <f>IF(O28=" ",0,IF(O28=1,50,IF(O28=2,48,IF(O28=3,46,IF(O28=4,44,IF(O28=5,42,IF(AND(O28&gt;5,O28&lt;45),46-O28,2)))))))</f>
        <v>36</v>
      </c>
      <c r="Q28" s="52"/>
      <c r="R28" s="53" t="str">
        <f>IF(SUMIF(AT$11:AT$97,$C28,AS$11:AS$97)=0," ",SUMIF(AT$11:AT$97,$C28,AS$11:AS$97))</f>
        <v xml:space="preserve"> </v>
      </c>
      <c r="S28" s="54">
        <f>IF(R28=" ",0,IF(R28=1,50,IF(R28=2,48,IF(R28=3,46,IF(R28=4,44,IF(R28=5,42,IF(AND(R28&gt;5,R28&lt;45),46-R28,2)))))))</f>
        <v>0</v>
      </c>
      <c r="T28" s="55"/>
      <c r="U28" s="56" t="str">
        <f>IF(SUMIF(AW$11:AW$97,$C28,AV$11:AV$97)=0," ",SUMIF(AW$11:AW$97,$C28,AV$11:AV$97))</f>
        <v xml:space="preserve"> </v>
      </c>
      <c r="V28" s="57">
        <f>IF(U28=" ",0,IF(U28=1,50,IF(U28=2,48,IF(U28=3,46,IF(U28=4,44,IF(U28=5,42,IF(AND(U28&gt;5,U28&lt;45),46-U28,2)))))))</f>
        <v>0</v>
      </c>
      <c r="W28" s="58"/>
      <c r="X28" s="59" t="str">
        <f>IF(SUMIF(AZ$11:AZ$97,$C28,AY$11:AY$97)=0," ",SUMIF(AZ$11:AZ$97,$C28,AY$11:AY$97))</f>
        <v xml:space="preserve"> </v>
      </c>
      <c r="Y28" s="60">
        <f>IF(X28=" ",0,IF(X28=1,50,IF(X28=2,48,IF(X28=3,46,IF(X28=4,44,IF(X28=5,42,IF(AND(X28&gt;5,X28&lt;45),46-X28,2)))))))</f>
        <v>0</v>
      </c>
      <c r="Z28" s="61"/>
      <c r="AA28" s="62" t="str">
        <f>IF(SUMIF(BC$11:BC$97,$C28,BB$11:BB$97)=0," ",SUMIF(BC$11:BC$97,$C28,BB$11:BB$97))</f>
        <v xml:space="preserve"> </v>
      </c>
      <c r="AB28" s="63">
        <f>IF(AA28=" ",0,IF(AA28=1,50,IF(AA28=2,48,IF(AA28=3,46,IF(AA28=4,44,IF(AA28=5,42,IF(AND(AA28&gt;5,AA28&lt;45),46-AA28,2)))))))</f>
        <v>0</v>
      </c>
      <c r="AC28" s="121"/>
      <c r="AD28" s="122" t="str">
        <f>IF(SUMIF(BF$11:BF$97,$C28,BE$11:BE$97)=0," ",SUMIF(BF$11:BF$97,$C28,BE$11:BE$97))</f>
        <v xml:space="preserve"> </v>
      </c>
      <c r="AE28" s="123">
        <f>IF(AD28=" ",0,IF(AD28=1,50,IF(AD28=2,48,IF(AD28=3,46,IF(AD28=4,44,IF(AD28=5,42,IF(AND(AD28&gt;5,AD28&lt;45),46-AD28,2)))))))</f>
        <v>0</v>
      </c>
      <c r="AF28" s="39">
        <f>J28+M28+P28+S28+V28+Y28+AB28+AE28</f>
        <v>36</v>
      </c>
      <c r="AG28" s="64">
        <f>A28</f>
        <v>18</v>
      </c>
      <c r="AH28" s="39">
        <f>AF28-MIN(J28,M28,P28,S28,V28,Y28,AB28,AE28)</f>
        <v>36</v>
      </c>
      <c r="AI28" s="125"/>
      <c r="AJ28" s="44">
        <v>18</v>
      </c>
      <c r="AK28" s="44"/>
      <c r="AM28" s="47">
        <v>18</v>
      </c>
      <c r="AN28" s="47"/>
      <c r="AP28" s="65">
        <v>18</v>
      </c>
      <c r="AQ28" s="65"/>
      <c r="AS28" s="53">
        <v>18</v>
      </c>
      <c r="AT28" s="53"/>
      <c r="AV28" s="56">
        <v>18</v>
      </c>
      <c r="AW28" s="56"/>
      <c r="AY28" s="59">
        <v>18</v>
      </c>
      <c r="AZ28" s="59"/>
      <c r="BB28" s="66">
        <v>18</v>
      </c>
      <c r="BC28" s="66"/>
      <c r="BE28" s="122">
        <v>18</v>
      </c>
      <c r="BF28" s="122"/>
    </row>
    <row r="29" spans="1:58" ht="12.75">
      <c r="A29" s="38">
        <v>19</v>
      </c>
      <c r="B29" s="39">
        <f>AF29</f>
        <v>36</v>
      </c>
      <c r="C29" s="40"/>
      <c r="D29" s="41" t="s">
        <v>227</v>
      </c>
      <c r="E29" s="42" t="s">
        <v>95</v>
      </c>
      <c r="F29" s="42" t="s">
        <v>225</v>
      </c>
      <c r="G29" s="42" t="s">
        <v>99</v>
      </c>
      <c r="H29" s="43"/>
      <c r="I29" s="44" t="str">
        <f>IF(SUMIF(AK$11:AK$97,$C29,AJ$11:AJ$97)=0," ",SUMIF(AK$11:AK$97,$C29,AJ$11:AJ$97))</f>
        <v xml:space="preserve"> </v>
      </c>
      <c r="J29" s="45">
        <f>IF(I29=" ",0,IF(I29=1,50,IF(I29=2,48,IF(I29=3,46,IF(I29=4,44,IF(I29=5,42,IF(AND(I29&gt;5,I29&lt;45),46-I29,2)))))))</f>
        <v>0</v>
      </c>
      <c r="K29" s="46">
        <v>1</v>
      </c>
      <c r="L29" s="47">
        <v>10</v>
      </c>
      <c r="M29" s="48">
        <f>IF(L29=" ",0,IF(L29=1,50,IF(L29=2,48,IF(L29=3,46,IF(L29=4,44,IF(L29=5,42,IF(AND(L29&gt;5,L29&lt;45),46-L29,2)))))))</f>
        <v>36</v>
      </c>
      <c r="N29" s="49"/>
      <c r="O29" s="50" t="str">
        <f>IF(SUMIF(AQ$11:AQ$97,$C29,AP$11:AP$97)=0," ",SUMIF(AQ$11:AQ$97,$C29,AP$11:AP$97))</f>
        <v xml:space="preserve"> </v>
      </c>
      <c r="P29" s="51">
        <f>IF(O29=" ",0,IF(O29=1,50,IF(O29=2,48,IF(O29=3,46,IF(O29=4,44,IF(O29=5,42,IF(AND(O29&gt;5,O29&lt;45),46-O29,2)))))))</f>
        <v>0</v>
      </c>
      <c r="Q29" s="52"/>
      <c r="R29" s="53" t="str">
        <f>IF(SUMIF(AT$11:AT$97,$C29,AS$11:AS$97)=0," ",SUMIF(AT$11:AT$97,$C29,AS$11:AS$97))</f>
        <v xml:space="preserve"> </v>
      </c>
      <c r="S29" s="54">
        <f>IF(R29=" ",0,IF(R29=1,50,IF(R29=2,48,IF(R29=3,46,IF(R29=4,44,IF(R29=5,42,IF(AND(R29&gt;5,R29&lt;45),46-R29,2)))))))</f>
        <v>0</v>
      </c>
      <c r="T29" s="55"/>
      <c r="U29" s="56" t="str">
        <f>IF(SUMIF(AW$11:AW$97,$C29,AV$11:AV$97)=0," ",SUMIF(AW$11:AW$97,$C29,AV$11:AV$97))</f>
        <v xml:space="preserve"> </v>
      </c>
      <c r="V29" s="57">
        <f>IF(U29=" ",0,IF(U29=1,50,IF(U29=2,48,IF(U29=3,46,IF(U29=4,44,IF(U29=5,42,IF(AND(U29&gt;5,U29&lt;45),46-U29,2)))))))</f>
        <v>0</v>
      </c>
      <c r="W29" s="58"/>
      <c r="X29" s="59" t="str">
        <f>IF(SUMIF(AZ$11:AZ$97,$C29,AY$11:AY$97)=0," ",SUMIF(AZ$11:AZ$97,$C29,AY$11:AY$97))</f>
        <v xml:space="preserve"> </v>
      </c>
      <c r="Y29" s="60">
        <f>IF(X29=" ",0,IF(X29=1,50,IF(X29=2,48,IF(X29=3,46,IF(X29=4,44,IF(X29=5,42,IF(AND(X29&gt;5,X29&lt;45),46-X29,2)))))))</f>
        <v>0</v>
      </c>
      <c r="Z29" s="61"/>
      <c r="AA29" s="62" t="str">
        <f>IF(SUMIF(BC$11:BC$97,$C29,BB$11:BB$97)=0," ",SUMIF(BC$11:BC$97,$C29,BB$11:BB$97))</f>
        <v xml:space="preserve"> </v>
      </c>
      <c r="AB29" s="63">
        <f>IF(AA29=" ",0,IF(AA29=1,50,IF(AA29=2,48,IF(AA29=3,46,IF(AA29=4,44,IF(AA29=5,42,IF(AND(AA29&gt;5,AA29&lt;45),46-AA29,2)))))))</f>
        <v>0</v>
      </c>
      <c r="AC29" s="121"/>
      <c r="AD29" s="122" t="str">
        <f>IF(SUMIF(BF$11:BF$97,$C29,BE$11:BE$97)=0," ",SUMIF(BF$11:BF$97,$C29,BE$11:BE$97))</f>
        <v xml:space="preserve"> </v>
      </c>
      <c r="AE29" s="123">
        <f>IF(AD29=" ",0,IF(AD29=1,50,IF(AD29=2,48,IF(AD29=3,46,IF(AD29=4,44,IF(AD29=5,42,IF(AND(AD29&gt;5,AD29&lt;45),46-AD29,2)))))))</f>
        <v>0</v>
      </c>
      <c r="AF29" s="39">
        <f>J29+M29+P29+S29+V29+Y29+AB29+AE29</f>
        <v>36</v>
      </c>
      <c r="AG29" s="64">
        <f>A29</f>
        <v>19</v>
      </c>
      <c r="AH29" s="39">
        <f>AF29-MIN(J29,M29,P29,S29,V29,Y29,AB29,AE29)</f>
        <v>36</v>
      </c>
      <c r="AI29" s="128"/>
      <c r="AJ29" s="44">
        <v>19</v>
      </c>
      <c r="AK29" s="44"/>
      <c r="AM29" s="47">
        <v>19</v>
      </c>
      <c r="AN29" s="47"/>
      <c r="AP29" s="65">
        <v>19</v>
      </c>
      <c r="AQ29" s="65"/>
      <c r="AS29" s="53">
        <v>19</v>
      </c>
      <c r="AT29" s="53"/>
      <c r="AV29" s="56">
        <v>19</v>
      </c>
      <c r="AW29" s="56"/>
      <c r="AY29" s="59">
        <v>19</v>
      </c>
      <c r="AZ29" s="59"/>
      <c r="BB29" s="66">
        <v>19</v>
      </c>
      <c r="BC29" s="66"/>
      <c r="BE29" s="122">
        <v>19</v>
      </c>
      <c r="BF29" s="122"/>
    </row>
    <row r="30" spans="1:58" ht="12.75">
      <c r="A30" s="38">
        <v>20</v>
      </c>
      <c r="B30" s="39">
        <f>AF30</f>
        <v>34</v>
      </c>
      <c r="C30" s="40"/>
      <c r="D30" s="41" t="s">
        <v>230</v>
      </c>
      <c r="E30" s="42" t="s">
        <v>95</v>
      </c>
      <c r="F30" s="42" t="s">
        <v>0</v>
      </c>
      <c r="G30" s="42" t="s">
        <v>234</v>
      </c>
      <c r="H30" s="43"/>
      <c r="I30" s="44" t="str">
        <f>IF(SUMIF(AK$11:AK$97,$C30,AJ$11:AJ$97)=0," ",SUMIF(AK$11:AK$97,$C30,AJ$11:AJ$97))</f>
        <v xml:space="preserve"> </v>
      </c>
      <c r="J30" s="45">
        <f>IF(I30=" ",0,IF(I30=1,50,IF(I30=2,48,IF(I30=3,46,IF(I30=4,44,IF(I30=5,42,IF(AND(I30&gt;5,I30&lt;45),46-I30,2)))))))</f>
        <v>0</v>
      </c>
      <c r="K30" s="46">
        <v>1</v>
      </c>
      <c r="L30" s="47">
        <v>12</v>
      </c>
      <c r="M30" s="48">
        <f>IF(L30=" ",0,IF(L30=1,50,IF(L30=2,48,IF(L30=3,46,IF(L30=4,44,IF(L30=5,42,IF(AND(L30&gt;5,L30&lt;45),46-L30,2)))))))</f>
        <v>34</v>
      </c>
      <c r="N30" s="49"/>
      <c r="O30" s="50" t="str">
        <f>IF(SUMIF(AQ$11:AQ$97,$C30,AP$11:AP$97)=0," ",SUMIF(AQ$11:AQ$97,$C30,AP$11:AP$97))</f>
        <v xml:space="preserve"> </v>
      </c>
      <c r="P30" s="51">
        <f>IF(O30=" ",0,IF(O30=1,50,IF(O30=2,48,IF(O30=3,46,IF(O30=4,44,IF(O30=5,42,IF(AND(O30&gt;5,O30&lt;45),46-O30,2)))))))</f>
        <v>0</v>
      </c>
      <c r="Q30" s="52"/>
      <c r="R30" s="53" t="str">
        <f>IF(SUMIF(AT$11:AT$97,$C30,AS$11:AS$97)=0," ",SUMIF(AT$11:AT$97,$C30,AS$11:AS$97))</f>
        <v xml:space="preserve"> </v>
      </c>
      <c r="S30" s="54">
        <f>IF(R30=" ",0,IF(R30=1,50,IF(R30=2,48,IF(R30=3,46,IF(R30=4,44,IF(R30=5,42,IF(AND(R30&gt;5,R30&lt;45),46-R30,2)))))))</f>
        <v>0</v>
      </c>
      <c r="T30" s="55"/>
      <c r="U30" s="56" t="str">
        <f>IF(SUMIF(AW$11:AW$97,$C30,AV$11:AV$97)=0," ",SUMIF(AW$11:AW$97,$C30,AV$11:AV$97))</f>
        <v xml:space="preserve"> </v>
      </c>
      <c r="V30" s="57">
        <f>IF(U30=" ",0,IF(U30=1,50,IF(U30=2,48,IF(U30=3,46,IF(U30=4,44,IF(U30=5,42,IF(AND(U30&gt;5,U30&lt;45),46-U30,2)))))))</f>
        <v>0</v>
      </c>
      <c r="W30" s="58"/>
      <c r="X30" s="59" t="str">
        <f>IF(SUMIF(AZ$11:AZ$97,$C30,AY$11:AY$97)=0," ",SUMIF(AZ$11:AZ$97,$C30,AY$11:AY$97))</f>
        <v xml:space="preserve"> </v>
      </c>
      <c r="Y30" s="60">
        <f>IF(X30=" ",0,IF(X30=1,50,IF(X30=2,48,IF(X30=3,46,IF(X30=4,44,IF(X30=5,42,IF(AND(X30&gt;5,X30&lt;45),46-X30,2)))))))</f>
        <v>0</v>
      </c>
      <c r="Z30" s="61"/>
      <c r="AA30" s="62" t="str">
        <f>IF(SUMIF(BC$11:BC$97,$C30,BB$11:BB$97)=0," ",SUMIF(BC$11:BC$97,$C30,BB$11:BB$97))</f>
        <v xml:space="preserve"> </v>
      </c>
      <c r="AB30" s="63">
        <f>IF(AA30=" ",0,IF(AA30=1,50,IF(AA30=2,48,IF(AA30=3,46,IF(AA30=4,44,IF(AA30=5,42,IF(AND(AA30&gt;5,AA30&lt;45),46-AA30,2)))))))</f>
        <v>0</v>
      </c>
      <c r="AC30" s="121"/>
      <c r="AD30" s="122" t="str">
        <f>IF(SUMIF(BF$11:BF$97,$C30,BE$11:BE$97)=0," ",SUMIF(BF$11:BF$97,$C30,BE$11:BE$97))</f>
        <v xml:space="preserve"> </v>
      </c>
      <c r="AE30" s="123">
        <f>IF(AD30=" ",0,IF(AD30=1,50,IF(AD30=2,48,IF(AD30=3,46,IF(AD30=4,44,IF(AD30=5,42,IF(AND(AD30&gt;5,AD30&lt;45),46-AD30,2)))))))</f>
        <v>0</v>
      </c>
      <c r="AF30" s="39">
        <f>J30+M30+P30+S30+V30+Y30+AB30+AE30</f>
        <v>34</v>
      </c>
      <c r="AG30" s="64">
        <f>A30</f>
        <v>20</v>
      </c>
      <c r="AH30" s="39">
        <f>AF30-MIN(J30,M30,P30,S30,V30,Y30,AB30,AE30)</f>
        <v>34</v>
      </c>
      <c r="AI30" s="125"/>
      <c r="AJ30" s="44">
        <v>20</v>
      </c>
      <c r="AK30" s="44"/>
      <c r="AM30" s="47">
        <v>20</v>
      </c>
      <c r="AN30" s="47"/>
      <c r="AP30" s="65">
        <v>20</v>
      </c>
      <c r="AQ30" s="65"/>
      <c r="AS30" s="53">
        <v>20</v>
      </c>
      <c r="AT30" s="53"/>
      <c r="AV30" s="56">
        <v>20</v>
      </c>
      <c r="AW30" s="56"/>
      <c r="AY30" s="59">
        <v>20</v>
      </c>
      <c r="AZ30" s="59"/>
      <c r="BB30" s="66">
        <v>20</v>
      </c>
      <c r="BC30" s="66"/>
      <c r="BE30" s="122">
        <v>20</v>
      </c>
      <c r="BF30" s="122"/>
    </row>
    <row r="31" spans="1:58" ht="12.75">
      <c r="A31" s="38">
        <v>21</v>
      </c>
      <c r="B31" s="39">
        <f>AF31</f>
        <v>2</v>
      </c>
      <c r="C31" s="40"/>
      <c r="D31" s="41" t="s">
        <v>276</v>
      </c>
      <c r="E31" s="42" t="s">
        <v>95</v>
      </c>
      <c r="F31" s="42" t="s">
        <v>145</v>
      </c>
      <c r="G31" s="42" t="s">
        <v>93</v>
      </c>
      <c r="H31" s="43"/>
      <c r="I31" s="44" t="str">
        <f>IF(SUMIF(AK$11:AK$97,$C31,AJ$11:AJ$97)=0," ",SUMIF(AK$11:AK$97,$C31,AJ$11:AJ$97))</f>
        <v xml:space="preserve"> </v>
      </c>
      <c r="J31" s="45">
        <f>IF(I31=" ",0,IF(I31=1,50,IF(I31=2,48,IF(I31=3,46,IF(I31=4,44,IF(I31=5,42,IF(AND(I31&gt;5,I31&lt;45),46-I31,2)))))))</f>
        <v>0</v>
      </c>
      <c r="K31" s="46"/>
      <c r="L31" s="47" t="str">
        <f>IF(SUMIF(AN$11:AN$97,$C31,AM$11:AM$97)=0," ",SUMIF(AN$11:AN$97,$C31,AM$11:AM$97))</f>
        <v xml:space="preserve"> </v>
      </c>
      <c r="M31" s="48">
        <f>IF(L31=" ",0,IF(L31=1,50,IF(L31=2,48,IF(L31=3,46,IF(L31=4,44,IF(L31=5,42,IF(AND(L31&gt;5,L31&lt;45),46-L31,2)))))))</f>
        <v>0</v>
      </c>
      <c r="N31" s="49">
        <v>1</v>
      </c>
      <c r="O31" s="50"/>
      <c r="P31" s="51">
        <f>IF(O31=" ",0,IF(O31=1,50,IF(O31=2,48,IF(O31=3,46,IF(O31=4,44,IF(O31=5,42,IF(AND(O31&gt;5,O31&lt;45),46-O31,2)))))))</f>
        <v>2</v>
      </c>
      <c r="Q31" s="52"/>
      <c r="R31" s="53" t="str">
        <f>IF(SUMIF(AT$11:AT$97,$C31,AS$11:AS$97)=0," ",SUMIF(AT$11:AT$97,$C31,AS$11:AS$97))</f>
        <v xml:space="preserve"> </v>
      </c>
      <c r="S31" s="54">
        <f>IF(R31=" ",0,IF(R31=1,50,IF(R31=2,48,IF(R31=3,46,IF(R31=4,44,IF(R31=5,42,IF(AND(R31&gt;5,R31&lt;45),46-R31,2)))))))</f>
        <v>0</v>
      </c>
      <c r="T31" s="55"/>
      <c r="U31" s="56" t="str">
        <f>IF(SUMIF(AW$11:AW$97,$C31,AV$11:AV$97)=0," ",SUMIF(AW$11:AW$97,$C31,AV$11:AV$97))</f>
        <v xml:space="preserve"> </v>
      </c>
      <c r="V31" s="57">
        <f>IF(U31=" ",0,IF(U31=1,50,IF(U31=2,48,IF(U31=3,46,IF(U31=4,44,IF(U31=5,42,IF(AND(U31&gt;5,U31&lt;45),46-U31,2)))))))</f>
        <v>0</v>
      </c>
      <c r="W31" s="58"/>
      <c r="X31" s="59" t="str">
        <f>IF(SUMIF(AZ$11:AZ$97,$C31,AY$11:AY$97)=0," ",SUMIF(AZ$11:AZ$97,$C31,AY$11:AY$97))</f>
        <v xml:space="preserve"> </v>
      </c>
      <c r="Y31" s="60">
        <f>IF(X31=" ",0,IF(X31=1,50,IF(X31=2,48,IF(X31=3,46,IF(X31=4,44,IF(X31=5,42,IF(AND(X31&gt;5,X31&lt;45),46-X31,2)))))))</f>
        <v>0</v>
      </c>
      <c r="Z31" s="61"/>
      <c r="AA31" s="62" t="str">
        <f>IF(SUMIF(BC$11:BC$97,$C31,BB$11:BB$97)=0," ",SUMIF(BC$11:BC$97,$C31,BB$11:BB$97))</f>
        <v xml:space="preserve"> </v>
      </c>
      <c r="AB31" s="63">
        <f>IF(AA31=" ",0,IF(AA31=1,50,IF(AA31=2,48,IF(AA31=3,46,IF(AA31=4,44,IF(AA31=5,42,IF(AND(AA31&gt;5,AA31&lt;45),46-AA31,2)))))))</f>
        <v>0</v>
      </c>
      <c r="AC31" s="121"/>
      <c r="AD31" s="122" t="str">
        <f>IF(SUMIF(BF$11:BF$97,$C31,BE$11:BE$97)=0," ",SUMIF(BF$11:BF$97,$C31,BE$11:BE$97))</f>
        <v xml:space="preserve"> </v>
      </c>
      <c r="AE31" s="123">
        <f>IF(AD31=" ",0,IF(AD31=1,50,IF(AD31=2,48,IF(AD31=3,46,IF(AD31=4,44,IF(AD31=5,42,IF(AND(AD31&gt;5,AD31&lt;45),46-AD31,2)))))))</f>
        <v>0</v>
      </c>
      <c r="AF31" s="39">
        <f>J31+M31+P31+S31+V31+Y31+AB31+AE31</f>
        <v>2</v>
      </c>
      <c r="AG31" s="64">
        <f>A31</f>
        <v>21</v>
      </c>
      <c r="AH31" s="39">
        <f>AF31-MIN(J31,M31,P31,S31,V31,Y31,AB31,AE31)</f>
        <v>2</v>
      </c>
      <c r="AI31" s="125"/>
      <c r="AJ31" s="44">
        <v>21</v>
      </c>
      <c r="AK31" s="44"/>
      <c r="AM31" s="47">
        <v>21</v>
      </c>
      <c r="AN31" s="47"/>
      <c r="AP31" s="65">
        <v>21</v>
      </c>
      <c r="AQ31" s="65"/>
      <c r="AS31" s="53">
        <v>21</v>
      </c>
      <c r="AT31" s="53"/>
      <c r="AV31" s="56">
        <v>21</v>
      </c>
      <c r="AW31" s="56"/>
      <c r="AY31" s="59">
        <v>21</v>
      </c>
      <c r="AZ31" s="59"/>
      <c r="BB31" s="66">
        <v>21</v>
      </c>
      <c r="BC31" s="66"/>
      <c r="BE31" s="122">
        <v>21</v>
      </c>
      <c r="BF31" s="122"/>
    </row>
    <row r="32" spans="1:58" ht="12.75">
      <c r="A32" s="38">
        <v>22</v>
      </c>
      <c r="B32" s="39">
        <f>AF32</f>
        <v>0</v>
      </c>
      <c r="C32" s="40"/>
      <c r="D32" s="41"/>
      <c r="E32" s="42"/>
      <c r="F32" s="42" t="s">
        <v>0</v>
      </c>
      <c r="G32" s="42" t="s">
        <v>0</v>
      </c>
      <c r="H32" s="43"/>
      <c r="I32" s="44" t="str">
        <f>IF(SUMIF(AK$11:AK$97,$C32,AJ$11:AJ$97)=0," ",SUMIF(AK$11:AK$97,$C32,AJ$11:AJ$97))</f>
        <v xml:space="preserve"> </v>
      </c>
      <c r="J32" s="45">
        <f>IF(I32=" ",0,IF(I32=1,50,IF(I32=2,48,IF(I32=3,46,IF(I32=4,44,IF(I32=5,42,IF(AND(I32&gt;5,I32&lt;45),46-I32,2)))))))</f>
        <v>0</v>
      </c>
      <c r="K32" s="46"/>
      <c r="L32" s="47" t="str">
        <f>IF(SUMIF(AN$11:AN$97,$C32,AM$11:AM$97)=0," ",SUMIF(AN$11:AN$97,$C32,AM$11:AM$97))</f>
        <v xml:space="preserve"> </v>
      </c>
      <c r="M32" s="48">
        <f>IF(L32=" ",0,IF(L32=1,50,IF(L32=2,48,IF(L32=3,46,IF(L32=4,44,IF(L32=5,42,IF(AND(L32&gt;5,L32&lt;45),46-L32,2)))))))</f>
        <v>0</v>
      </c>
      <c r="N32" s="49"/>
      <c r="O32" s="50" t="str">
        <f>IF(SUMIF(AQ$11:AQ$97,$C32,AP$11:AP$97)=0," ",SUMIF(AQ$11:AQ$97,$C32,AP$11:AP$97))</f>
        <v xml:space="preserve"> </v>
      </c>
      <c r="P32" s="51">
        <f>IF(O32=" ",0,IF(O32=1,50,IF(O32=2,48,IF(O32=3,46,IF(O32=4,44,IF(O32=5,42,IF(AND(O32&gt;5,O32&lt;45),46-O32,2)))))))</f>
        <v>0</v>
      </c>
      <c r="Q32" s="52"/>
      <c r="R32" s="53" t="str">
        <f>IF(SUMIF(AT$11:AT$97,$C32,AS$11:AS$97)=0," ",SUMIF(AT$11:AT$97,$C32,AS$11:AS$97))</f>
        <v xml:space="preserve"> </v>
      </c>
      <c r="S32" s="54">
        <f>IF(R32=" ",0,IF(R32=1,50,IF(R32=2,48,IF(R32=3,46,IF(R32=4,44,IF(R32=5,42,IF(AND(R32&gt;5,R32&lt;45),46-R32,2)))))))</f>
        <v>0</v>
      </c>
      <c r="T32" s="55"/>
      <c r="U32" s="56" t="str">
        <f>IF(SUMIF(AW$11:AW$97,$C32,AV$11:AV$97)=0," ",SUMIF(AW$11:AW$97,$C32,AV$11:AV$97))</f>
        <v xml:space="preserve"> </v>
      </c>
      <c r="V32" s="57">
        <f>IF(U32=" ",0,IF(U32=1,50,IF(U32=2,48,IF(U32=3,46,IF(U32=4,44,IF(U32=5,42,IF(AND(U32&gt;5,U32&lt;45),46-U32,2)))))))</f>
        <v>0</v>
      </c>
      <c r="W32" s="58"/>
      <c r="X32" s="59" t="str">
        <f>IF(SUMIF(AZ$11:AZ$97,$C32,AY$11:AY$97)=0," ",SUMIF(AZ$11:AZ$97,$C32,AY$11:AY$97))</f>
        <v xml:space="preserve"> </v>
      </c>
      <c r="Y32" s="60">
        <f>IF(X32=" ",0,IF(X32=1,50,IF(X32=2,48,IF(X32=3,46,IF(X32=4,44,IF(X32=5,42,IF(AND(X32&gt;5,X32&lt;45),46-X32,2)))))))</f>
        <v>0</v>
      </c>
      <c r="Z32" s="61"/>
      <c r="AA32" s="62" t="str">
        <f>IF(SUMIF(BC$11:BC$97,$C32,BB$11:BB$97)=0," ",SUMIF(BC$11:BC$97,$C32,BB$11:BB$97))</f>
        <v xml:space="preserve"> </v>
      </c>
      <c r="AB32" s="63">
        <f>IF(AA32=" ",0,IF(AA32=1,50,IF(AA32=2,48,IF(AA32=3,46,IF(AA32=4,44,IF(AA32=5,42,IF(AND(AA32&gt;5,AA32&lt;45),46-AA32,2)))))))</f>
        <v>0</v>
      </c>
      <c r="AC32" s="121"/>
      <c r="AD32" s="122" t="str">
        <f>IF(SUMIF(BF$11:BF$97,$C32,BE$11:BE$97)=0," ",SUMIF(BF$11:BF$97,$C32,BE$11:BE$97))</f>
        <v xml:space="preserve"> </v>
      </c>
      <c r="AE32" s="123">
        <f>IF(AD32=" ",0,IF(AD32=1,50,IF(AD32=2,48,IF(AD32=3,46,IF(AD32=4,44,IF(AD32=5,42,IF(AND(AD32&gt;5,AD32&lt;45),46-AD32,2)))))))</f>
        <v>0</v>
      </c>
      <c r="AF32" s="39">
        <f>J32+M32+P32+S32+V32+Y32+AB32+AE32</f>
        <v>0</v>
      </c>
      <c r="AG32" s="64">
        <f>A32</f>
        <v>22</v>
      </c>
      <c r="AH32" s="39">
        <f>AF32-MIN(J32,M32,P32,S32,V32,Y32,AB32,AE32)</f>
        <v>0</v>
      </c>
      <c r="AI32" s="125"/>
      <c r="AJ32" s="44">
        <v>22</v>
      </c>
      <c r="AK32" s="44"/>
      <c r="AM32" s="47">
        <v>22</v>
      </c>
      <c r="AN32" s="47"/>
      <c r="AP32" s="65">
        <v>22</v>
      </c>
      <c r="AQ32" s="65"/>
      <c r="AS32" s="53">
        <v>22</v>
      </c>
      <c r="AT32" s="53"/>
      <c r="AV32" s="56">
        <v>22</v>
      </c>
      <c r="AW32" s="56"/>
      <c r="AY32" s="59">
        <v>22</v>
      </c>
      <c r="AZ32" s="59"/>
      <c r="BB32" s="66">
        <v>22</v>
      </c>
      <c r="BC32" s="66"/>
      <c r="BE32" s="122">
        <v>22</v>
      </c>
      <c r="BF32" s="122"/>
    </row>
    <row r="33" spans="1:58" ht="12.75">
      <c r="A33" s="38">
        <v>23</v>
      </c>
      <c r="B33" s="39">
        <f aca="true" t="shared" si="0" ref="B32:B74">AF33</f>
        <v>0</v>
      </c>
      <c r="C33" s="40"/>
      <c r="D33" s="41"/>
      <c r="E33" s="42"/>
      <c r="F33" s="42" t="s">
        <v>0</v>
      </c>
      <c r="G33" s="42" t="s">
        <v>0</v>
      </c>
      <c r="H33" s="43"/>
      <c r="I33" s="44" t="str">
        <f aca="true" t="shared" si="1" ref="I32:I74">IF(SUMIF(AK$11:AK$97,$C33,AJ$11:AJ$97)=0," ",SUMIF(AK$11:AK$97,$C33,AJ$11:AJ$97))</f>
        <v xml:space="preserve"> </v>
      </c>
      <c r="J33" s="45">
        <f aca="true" t="shared" si="2" ref="J32:J75">IF(I33=" ",0,IF(I33=1,50,IF(I33=2,48,IF(I33=3,46,IF(I33=4,44,IF(I33=5,42,IF(AND(I33&gt;5,I33&lt;45),46-I33,2)))))))</f>
        <v>0</v>
      </c>
      <c r="K33" s="46"/>
      <c r="L33" s="47" t="str">
        <f aca="true" t="shared" si="3" ref="L32:L74">IF(SUMIF(AN$11:AN$97,$C33,AM$11:AM$97)=0," ",SUMIF(AN$11:AN$97,$C33,AM$11:AM$97))</f>
        <v xml:space="preserve"> </v>
      </c>
      <c r="M33" s="48">
        <f aca="true" t="shared" si="4" ref="M32:M75">IF(L33=" ",0,IF(L33=1,50,IF(L33=2,48,IF(L33=3,46,IF(L33=4,44,IF(L33=5,42,IF(AND(L33&gt;5,L33&lt;45),46-L33,2)))))))</f>
        <v>0</v>
      </c>
      <c r="N33" s="49"/>
      <c r="O33" s="50" t="str">
        <f aca="true" t="shared" si="5" ref="O32:O74">IF(SUMIF(AQ$11:AQ$97,$C33,AP$11:AP$97)=0," ",SUMIF(AQ$11:AQ$97,$C33,AP$11:AP$97))</f>
        <v xml:space="preserve"> </v>
      </c>
      <c r="P33" s="51">
        <f aca="true" t="shared" si="6" ref="P32:P75">IF(O33=" ",0,IF(O33=1,50,IF(O33=2,48,IF(O33=3,46,IF(O33=4,44,IF(O33=5,42,IF(AND(O33&gt;5,O33&lt;45),46-O33,2)))))))</f>
        <v>0</v>
      </c>
      <c r="Q33" s="52"/>
      <c r="R33" s="53" t="str">
        <f aca="true" t="shared" si="7" ref="R32:R74">IF(SUMIF(AT$11:AT$97,$C33,AS$11:AS$97)=0," ",SUMIF(AT$11:AT$97,$C33,AS$11:AS$97))</f>
        <v xml:space="preserve"> </v>
      </c>
      <c r="S33" s="54">
        <f aca="true" t="shared" si="8" ref="S32:S75">IF(R33=" ",0,IF(R33=1,50,IF(R33=2,48,IF(R33=3,46,IF(R33=4,44,IF(R33=5,42,IF(AND(R33&gt;5,R33&lt;45),46-R33,2)))))))</f>
        <v>0</v>
      </c>
      <c r="T33" s="55"/>
      <c r="U33" s="56" t="str">
        <f aca="true" t="shared" si="9" ref="U32:U74">IF(SUMIF(AW$11:AW$97,$C33,AV$11:AV$97)=0," ",SUMIF(AW$11:AW$97,$C33,AV$11:AV$97))</f>
        <v xml:space="preserve"> </v>
      </c>
      <c r="V33" s="57">
        <f aca="true" t="shared" si="10" ref="V32:V75">IF(U33=" ",0,IF(U33=1,50,IF(U33=2,48,IF(U33=3,46,IF(U33=4,44,IF(U33=5,42,IF(AND(U33&gt;5,U33&lt;45),46-U33,2)))))))</f>
        <v>0</v>
      </c>
      <c r="W33" s="58"/>
      <c r="X33" s="59" t="str">
        <f aca="true" t="shared" si="11" ref="X32:X74">IF(SUMIF(AZ$11:AZ$97,$C33,AY$11:AY$97)=0," ",SUMIF(AZ$11:AZ$97,$C33,AY$11:AY$97))</f>
        <v xml:space="preserve"> </v>
      </c>
      <c r="Y33" s="60">
        <f aca="true" t="shared" si="12" ref="Y32:Y75">IF(X33=" ",0,IF(X33=1,50,IF(X33=2,48,IF(X33=3,46,IF(X33=4,44,IF(X33=5,42,IF(AND(X33&gt;5,X33&lt;45),46-X33,2)))))))</f>
        <v>0</v>
      </c>
      <c r="Z33" s="61"/>
      <c r="AA33" s="62" t="str">
        <f aca="true" t="shared" si="13" ref="AA32:AA74">IF(SUMIF(BC$11:BC$97,$C33,BB$11:BB$97)=0," ",SUMIF(BC$11:BC$97,$C33,BB$11:BB$97))</f>
        <v xml:space="preserve"> </v>
      </c>
      <c r="AB33" s="63">
        <f aca="true" t="shared" si="14" ref="AB32:AB75">IF(AA33=" ",0,IF(AA33=1,50,IF(AA33=2,48,IF(AA33=3,46,IF(AA33=4,44,IF(AA33=5,42,IF(AND(AA33&gt;5,AA33&lt;45),46-AA33,2)))))))</f>
        <v>0</v>
      </c>
      <c r="AC33" s="121"/>
      <c r="AD33" s="122" t="str">
        <f aca="true" t="shared" si="15" ref="AD32:AD74">IF(SUMIF(BF$11:BF$97,$C33,BE$11:BE$97)=0," ",SUMIF(BF$11:BF$97,$C33,BE$11:BE$97))</f>
        <v xml:space="preserve"> </v>
      </c>
      <c r="AE33" s="123">
        <f aca="true" t="shared" si="16" ref="AE32:AE75">IF(AD33=" ",0,IF(AD33=1,50,IF(AD33=2,48,IF(AD33=3,46,IF(AD33=4,44,IF(AD33=5,42,IF(AND(AD33&gt;5,AD33&lt;45),46-AD33,2)))))))</f>
        <v>0</v>
      </c>
      <c r="AF33" s="39">
        <f aca="true" t="shared" si="17" ref="AF32:AF74">J33+M33+P33+S33+V33+Y33+AB33+AE33</f>
        <v>0</v>
      </c>
      <c r="AG33" s="64">
        <f aca="true" t="shared" si="18" ref="AG32:AG74">A33</f>
        <v>23</v>
      </c>
      <c r="AH33" s="39">
        <f aca="true" t="shared" si="19" ref="AH32:AH74">AF33-MIN(J33,M33,P33,S33,V33,Y33,AB33,AE33)</f>
        <v>0</v>
      </c>
      <c r="AI33" s="125"/>
      <c r="AJ33" s="44">
        <v>23</v>
      </c>
      <c r="AK33" s="44"/>
      <c r="AM33" s="47">
        <v>23</v>
      </c>
      <c r="AN33" s="47"/>
      <c r="AP33" s="65">
        <v>23</v>
      </c>
      <c r="AQ33" s="65"/>
      <c r="AS33" s="53">
        <v>23</v>
      </c>
      <c r="AT33" s="53"/>
      <c r="AV33" s="56">
        <v>23</v>
      </c>
      <c r="AW33" s="56"/>
      <c r="AY33" s="59">
        <v>23</v>
      </c>
      <c r="AZ33" s="59"/>
      <c r="BB33" s="66">
        <v>23</v>
      </c>
      <c r="BC33" s="66"/>
      <c r="BE33" s="122">
        <v>23</v>
      </c>
      <c r="BF33" s="122"/>
    </row>
    <row r="34" spans="1:58" ht="12.75">
      <c r="A34" s="38">
        <v>24</v>
      </c>
      <c r="B34" s="39">
        <f t="shared" si="0"/>
        <v>0</v>
      </c>
      <c r="C34" s="40"/>
      <c r="D34" s="41"/>
      <c r="E34" s="42"/>
      <c r="F34" s="42" t="s">
        <v>0</v>
      </c>
      <c r="G34" s="42" t="s">
        <v>0</v>
      </c>
      <c r="H34" s="43"/>
      <c r="I34" s="44" t="str">
        <f t="shared" si="1"/>
        <v xml:space="preserve"> </v>
      </c>
      <c r="J34" s="45">
        <f t="shared" si="2"/>
        <v>0</v>
      </c>
      <c r="K34" s="46"/>
      <c r="L34" s="47" t="str">
        <f t="shared" si="3"/>
        <v xml:space="preserve"> </v>
      </c>
      <c r="M34" s="48">
        <f t="shared" si="4"/>
        <v>0</v>
      </c>
      <c r="N34" s="49"/>
      <c r="O34" s="50" t="str">
        <f t="shared" si="5"/>
        <v xml:space="preserve"> </v>
      </c>
      <c r="P34" s="51">
        <f t="shared" si="6"/>
        <v>0</v>
      </c>
      <c r="Q34" s="52"/>
      <c r="R34" s="53" t="str">
        <f t="shared" si="7"/>
        <v xml:space="preserve"> </v>
      </c>
      <c r="S34" s="54">
        <f t="shared" si="8"/>
        <v>0</v>
      </c>
      <c r="T34" s="55"/>
      <c r="U34" s="56" t="str">
        <f t="shared" si="9"/>
        <v xml:space="preserve"> </v>
      </c>
      <c r="V34" s="57">
        <f t="shared" si="10"/>
        <v>0</v>
      </c>
      <c r="W34" s="58"/>
      <c r="X34" s="59" t="str">
        <f t="shared" si="11"/>
        <v xml:space="preserve"> </v>
      </c>
      <c r="Y34" s="60">
        <f t="shared" si="12"/>
        <v>0</v>
      </c>
      <c r="Z34" s="61"/>
      <c r="AA34" s="62" t="str">
        <f t="shared" si="13"/>
        <v xml:space="preserve"> </v>
      </c>
      <c r="AB34" s="63">
        <f t="shared" si="14"/>
        <v>0</v>
      </c>
      <c r="AC34" s="121"/>
      <c r="AD34" s="122" t="str">
        <f t="shared" si="15"/>
        <v xml:space="preserve"> </v>
      </c>
      <c r="AE34" s="123">
        <f t="shared" si="16"/>
        <v>0</v>
      </c>
      <c r="AF34" s="39">
        <f t="shared" si="17"/>
        <v>0</v>
      </c>
      <c r="AG34" s="64">
        <f t="shared" si="18"/>
        <v>24</v>
      </c>
      <c r="AH34" s="39">
        <f t="shared" si="19"/>
        <v>0</v>
      </c>
      <c r="AI34" s="125"/>
      <c r="AJ34" s="44">
        <v>24</v>
      </c>
      <c r="AK34" s="44"/>
      <c r="AM34" s="47">
        <v>24</v>
      </c>
      <c r="AN34" s="47"/>
      <c r="AP34" s="65">
        <v>24</v>
      </c>
      <c r="AQ34" s="65"/>
      <c r="AS34" s="53">
        <v>24</v>
      </c>
      <c r="AT34" s="53"/>
      <c r="AV34" s="56">
        <v>24</v>
      </c>
      <c r="AW34" s="56"/>
      <c r="AY34" s="59">
        <v>24</v>
      </c>
      <c r="AZ34" s="59"/>
      <c r="BB34" s="66">
        <v>24</v>
      </c>
      <c r="BC34" s="66"/>
      <c r="BE34" s="122">
        <v>24</v>
      </c>
      <c r="BF34" s="122"/>
    </row>
    <row r="35" spans="1:58" ht="12.75">
      <c r="A35" s="38">
        <v>25</v>
      </c>
      <c r="B35" s="39">
        <f t="shared" si="0"/>
        <v>0</v>
      </c>
      <c r="C35" s="40"/>
      <c r="D35" s="41"/>
      <c r="E35" s="42"/>
      <c r="F35" s="42" t="s">
        <v>0</v>
      </c>
      <c r="G35" s="42" t="s">
        <v>0</v>
      </c>
      <c r="H35" s="43"/>
      <c r="I35" s="44" t="str">
        <f t="shared" si="1"/>
        <v xml:space="preserve"> </v>
      </c>
      <c r="J35" s="45">
        <f t="shared" si="2"/>
        <v>0</v>
      </c>
      <c r="K35" s="46"/>
      <c r="L35" s="47" t="str">
        <f t="shared" si="3"/>
        <v xml:space="preserve"> </v>
      </c>
      <c r="M35" s="48">
        <f t="shared" si="4"/>
        <v>0</v>
      </c>
      <c r="N35" s="49"/>
      <c r="O35" s="50" t="str">
        <f t="shared" si="5"/>
        <v xml:space="preserve"> </v>
      </c>
      <c r="P35" s="51">
        <f t="shared" si="6"/>
        <v>0</v>
      </c>
      <c r="Q35" s="52"/>
      <c r="R35" s="53" t="str">
        <f t="shared" si="7"/>
        <v xml:space="preserve"> </v>
      </c>
      <c r="S35" s="54">
        <f t="shared" si="8"/>
        <v>0</v>
      </c>
      <c r="T35" s="55"/>
      <c r="U35" s="56" t="str">
        <f t="shared" si="9"/>
        <v xml:space="preserve"> </v>
      </c>
      <c r="V35" s="57">
        <f t="shared" si="10"/>
        <v>0</v>
      </c>
      <c r="W35" s="58"/>
      <c r="X35" s="59" t="str">
        <f t="shared" si="11"/>
        <v xml:space="preserve"> </v>
      </c>
      <c r="Y35" s="60">
        <f t="shared" si="12"/>
        <v>0</v>
      </c>
      <c r="Z35" s="61"/>
      <c r="AA35" s="62" t="str">
        <f t="shared" si="13"/>
        <v xml:space="preserve"> </v>
      </c>
      <c r="AB35" s="63">
        <f t="shared" si="14"/>
        <v>0</v>
      </c>
      <c r="AC35" s="121"/>
      <c r="AD35" s="122" t="str">
        <f t="shared" si="15"/>
        <v xml:space="preserve"> </v>
      </c>
      <c r="AE35" s="123">
        <f t="shared" si="16"/>
        <v>0</v>
      </c>
      <c r="AF35" s="39">
        <f t="shared" si="17"/>
        <v>0</v>
      </c>
      <c r="AG35" s="64">
        <f t="shared" si="18"/>
        <v>25</v>
      </c>
      <c r="AH35" s="39">
        <f t="shared" si="19"/>
        <v>0</v>
      </c>
      <c r="AI35" s="125"/>
      <c r="AJ35" s="44">
        <v>25</v>
      </c>
      <c r="AK35" s="44"/>
      <c r="AM35" s="47">
        <v>25</v>
      </c>
      <c r="AN35" s="47"/>
      <c r="AP35" s="65">
        <v>25</v>
      </c>
      <c r="AQ35" s="65"/>
      <c r="AS35" s="53">
        <v>25</v>
      </c>
      <c r="AT35" s="53"/>
      <c r="AV35" s="56">
        <v>25</v>
      </c>
      <c r="AW35" s="56"/>
      <c r="AY35" s="59">
        <v>25</v>
      </c>
      <c r="AZ35" s="59"/>
      <c r="BB35" s="66">
        <v>25</v>
      </c>
      <c r="BC35" s="66"/>
      <c r="BE35" s="122">
        <v>25</v>
      </c>
      <c r="BF35" s="122"/>
    </row>
    <row r="36" spans="1:58" ht="12.75">
      <c r="A36" s="38">
        <v>26</v>
      </c>
      <c r="B36" s="39">
        <f t="shared" si="0"/>
        <v>0</v>
      </c>
      <c r="C36" s="40"/>
      <c r="D36" s="41"/>
      <c r="E36" s="42"/>
      <c r="F36" s="42" t="s">
        <v>0</v>
      </c>
      <c r="G36" s="42" t="s">
        <v>0</v>
      </c>
      <c r="H36" s="43"/>
      <c r="I36" s="44" t="str">
        <f t="shared" si="1"/>
        <v xml:space="preserve"> </v>
      </c>
      <c r="J36" s="45">
        <f t="shared" si="2"/>
        <v>0</v>
      </c>
      <c r="K36" s="46"/>
      <c r="L36" s="47" t="str">
        <f t="shared" si="3"/>
        <v xml:space="preserve"> </v>
      </c>
      <c r="M36" s="48">
        <f t="shared" si="4"/>
        <v>0</v>
      </c>
      <c r="N36" s="49"/>
      <c r="O36" s="50" t="str">
        <f t="shared" si="5"/>
        <v xml:space="preserve"> </v>
      </c>
      <c r="P36" s="51">
        <f t="shared" si="6"/>
        <v>0</v>
      </c>
      <c r="Q36" s="52"/>
      <c r="R36" s="53" t="str">
        <f t="shared" si="7"/>
        <v xml:space="preserve"> </v>
      </c>
      <c r="S36" s="54">
        <f t="shared" si="8"/>
        <v>0</v>
      </c>
      <c r="T36" s="55"/>
      <c r="U36" s="56" t="str">
        <f t="shared" si="9"/>
        <v xml:space="preserve"> </v>
      </c>
      <c r="V36" s="57">
        <f t="shared" si="10"/>
        <v>0</v>
      </c>
      <c r="W36" s="58"/>
      <c r="X36" s="59" t="str">
        <f t="shared" si="11"/>
        <v xml:space="preserve"> </v>
      </c>
      <c r="Y36" s="60">
        <f t="shared" si="12"/>
        <v>0</v>
      </c>
      <c r="Z36" s="61"/>
      <c r="AA36" s="62" t="str">
        <f t="shared" si="13"/>
        <v xml:space="preserve"> </v>
      </c>
      <c r="AB36" s="63">
        <f t="shared" si="14"/>
        <v>0</v>
      </c>
      <c r="AC36" s="121"/>
      <c r="AD36" s="122" t="str">
        <f t="shared" si="15"/>
        <v xml:space="preserve"> </v>
      </c>
      <c r="AE36" s="123">
        <f t="shared" si="16"/>
        <v>0</v>
      </c>
      <c r="AF36" s="39">
        <f t="shared" si="17"/>
        <v>0</v>
      </c>
      <c r="AG36" s="64">
        <f t="shared" si="18"/>
        <v>26</v>
      </c>
      <c r="AH36" s="39">
        <f t="shared" si="19"/>
        <v>0</v>
      </c>
      <c r="AI36" s="127"/>
      <c r="AJ36" s="44">
        <v>26</v>
      </c>
      <c r="AK36" s="44"/>
      <c r="AM36" s="47">
        <v>26</v>
      </c>
      <c r="AN36" s="47"/>
      <c r="AP36" s="65">
        <v>26</v>
      </c>
      <c r="AQ36" s="65"/>
      <c r="AS36" s="53">
        <v>26</v>
      </c>
      <c r="AT36" s="53"/>
      <c r="AV36" s="56">
        <v>26</v>
      </c>
      <c r="AW36" s="56"/>
      <c r="AY36" s="59">
        <v>26</v>
      </c>
      <c r="AZ36" s="59"/>
      <c r="BB36" s="66">
        <v>26</v>
      </c>
      <c r="BC36" s="66"/>
      <c r="BE36" s="122">
        <v>26</v>
      </c>
      <c r="BF36" s="122"/>
    </row>
    <row r="37" spans="1:58" ht="12.75">
      <c r="A37" s="38">
        <v>27</v>
      </c>
      <c r="B37" s="39">
        <f t="shared" si="0"/>
        <v>0</v>
      </c>
      <c r="C37" s="40"/>
      <c r="D37" s="41"/>
      <c r="E37" s="42"/>
      <c r="F37" s="42" t="s">
        <v>0</v>
      </c>
      <c r="G37" s="42" t="s">
        <v>0</v>
      </c>
      <c r="H37" s="43"/>
      <c r="I37" s="44" t="str">
        <f t="shared" si="1"/>
        <v xml:space="preserve"> </v>
      </c>
      <c r="J37" s="45">
        <f t="shared" si="2"/>
        <v>0</v>
      </c>
      <c r="K37" s="46"/>
      <c r="L37" s="47" t="str">
        <f t="shared" si="3"/>
        <v xml:space="preserve"> </v>
      </c>
      <c r="M37" s="48">
        <f t="shared" si="4"/>
        <v>0</v>
      </c>
      <c r="N37" s="49"/>
      <c r="O37" s="50" t="str">
        <f t="shared" si="5"/>
        <v xml:space="preserve"> </v>
      </c>
      <c r="P37" s="51">
        <f t="shared" si="6"/>
        <v>0</v>
      </c>
      <c r="Q37" s="52"/>
      <c r="R37" s="53" t="str">
        <f t="shared" si="7"/>
        <v xml:space="preserve"> </v>
      </c>
      <c r="S37" s="54">
        <f t="shared" si="8"/>
        <v>0</v>
      </c>
      <c r="T37" s="55"/>
      <c r="U37" s="56" t="str">
        <f t="shared" si="9"/>
        <v xml:space="preserve"> </v>
      </c>
      <c r="V37" s="57">
        <f t="shared" si="10"/>
        <v>0</v>
      </c>
      <c r="W37" s="58"/>
      <c r="X37" s="59" t="str">
        <f t="shared" si="11"/>
        <v xml:space="preserve"> </v>
      </c>
      <c r="Y37" s="60">
        <f t="shared" si="12"/>
        <v>0</v>
      </c>
      <c r="Z37" s="61"/>
      <c r="AA37" s="62" t="str">
        <f t="shared" si="13"/>
        <v xml:space="preserve"> </v>
      </c>
      <c r="AB37" s="63">
        <f t="shared" si="14"/>
        <v>0</v>
      </c>
      <c r="AC37" s="121"/>
      <c r="AD37" s="122" t="str">
        <f t="shared" si="15"/>
        <v xml:space="preserve"> </v>
      </c>
      <c r="AE37" s="123">
        <f t="shared" si="16"/>
        <v>0</v>
      </c>
      <c r="AF37" s="39">
        <f t="shared" si="17"/>
        <v>0</v>
      </c>
      <c r="AG37" s="64">
        <f t="shared" si="18"/>
        <v>27</v>
      </c>
      <c r="AH37" s="39">
        <f t="shared" si="19"/>
        <v>0</v>
      </c>
      <c r="AI37" s="125"/>
      <c r="AJ37" s="44">
        <v>27</v>
      </c>
      <c r="AK37" s="44"/>
      <c r="AM37" s="47">
        <v>27</v>
      </c>
      <c r="AN37" s="47"/>
      <c r="AP37" s="65">
        <v>27</v>
      </c>
      <c r="AQ37" s="65"/>
      <c r="AS37" s="53">
        <v>27</v>
      </c>
      <c r="AT37" s="53"/>
      <c r="AV37" s="56">
        <v>27</v>
      </c>
      <c r="AW37" s="56"/>
      <c r="AY37" s="59">
        <v>27</v>
      </c>
      <c r="AZ37" s="59"/>
      <c r="BB37" s="66">
        <v>27</v>
      </c>
      <c r="BC37" s="66"/>
      <c r="BE37" s="122">
        <v>27</v>
      </c>
      <c r="BF37" s="122"/>
    </row>
    <row r="38" spans="1:58" ht="12.75">
      <c r="A38" s="38">
        <v>28</v>
      </c>
      <c r="B38" s="39">
        <f t="shared" si="0"/>
        <v>0</v>
      </c>
      <c r="C38" s="40"/>
      <c r="D38" s="41"/>
      <c r="E38" s="42"/>
      <c r="F38" s="42" t="s">
        <v>0</v>
      </c>
      <c r="G38" s="42" t="s">
        <v>0</v>
      </c>
      <c r="H38" s="43"/>
      <c r="I38" s="44" t="str">
        <f t="shared" si="1"/>
        <v xml:space="preserve"> </v>
      </c>
      <c r="J38" s="45">
        <f t="shared" si="2"/>
        <v>0</v>
      </c>
      <c r="K38" s="46"/>
      <c r="L38" s="47" t="str">
        <f t="shared" si="3"/>
        <v xml:space="preserve"> </v>
      </c>
      <c r="M38" s="48">
        <f t="shared" si="4"/>
        <v>0</v>
      </c>
      <c r="N38" s="49"/>
      <c r="O38" s="50" t="str">
        <f t="shared" si="5"/>
        <v xml:space="preserve"> </v>
      </c>
      <c r="P38" s="51">
        <f t="shared" si="6"/>
        <v>0</v>
      </c>
      <c r="Q38" s="52"/>
      <c r="R38" s="53" t="str">
        <f t="shared" si="7"/>
        <v xml:space="preserve"> </v>
      </c>
      <c r="S38" s="54">
        <f t="shared" si="8"/>
        <v>0</v>
      </c>
      <c r="T38" s="55"/>
      <c r="U38" s="56" t="str">
        <f t="shared" si="9"/>
        <v xml:space="preserve"> </v>
      </c>
      <c r="V38" s="57">
        <f t="shared" si="10"/>
        <v>0</v>
      </c>
      <c r="W38" s="58"/>
      <c r="X38" s="59" t="str">
        <f t="shared" si="11"/>
        <v xml:space="preserve"> </v>
      </c>
      <c r="Y38" s="60">
        <f t="shared" si="12"/>
        <v>0</v>
      </c>
      <c r="Z38" s="61"/>
      <c r="AA38" s="62" t="str">
        <f t="shared" si="13"/>
        <v xml:space="preserve"> </v>
      </c>
      <c r="AB38" s="63">
        <f t="shared" si="14"/>
        <v>0</v>
      </c>
      <c r="AC38" s="121"/>
      <c r="AD38" s="122" t="str">
        <f t="shared" si="15"/>
        <v xml:space="preserve"> </v>
      </c>
      <c r="AE38" s="123">
        <f t="shared" si="16"/>
        <v>0</v>
      </c>
      <c r="AF38" s="39">
        <f t="shared" si="17"/>
        <v>0</v>
      </c>
      <c r="AG38" s="64">
        <f t="shared" si="18"/>
        <v>28</v>
      </c>
      <c r="AH38" s="39">
        <f t="shared" si="19"/>
        <v>0</v>
      </c>
      <c r="AI38" s="127"/>
      <c r="AJ38" s="44">
        <v>28</v>
      </c>
      <c r="AK38" s="44"/>
      <c r="AM38" s="47">
        <v>28</v>
      </c>
      <c r="AN38" s="47"/>
      <c r="AP38" s="65">
        <v>28</v>
      </c>
      <c r="AQ38" s="65"/>
      <c r="AS38" s="53">
        <v>28</v>
      </c>
      <c r="AT38" s="53"/>
      <c r="AV38" s="56">
        <v>28</v>
      </c>
      <c r="AW38" s="56"/>
      <c r="AY38" s="59">
        <v>28</v>
      </c>
      <c r="AZ38" s="59"/>
      <c r="BB38" s="66">
        <v>28</v>
      </c>
      <c r="BC38" s="66"/>
      <c r="BE38" s="122">
        <v>28</v>
      </c>
      <c r="BF38" s="122"/>
    </row>
    <row r="39" spans="1:58" ht="12.75">
      <c r="A39" s="38">
        <v>29</v>
      </c>
      <c r="B39" s="39">
        <f t="shared" si="0"/>
        <v>0</v>
      </c>
      <c r="C39" s="40"/>
      <c r="D39" s="41"/>
      <c r="E39" s="42"/>
      <c r="F39" s="42" t="s">
        <v>0</v>
      </c>
      <c r="G39" s="42" t="s">
        <v>0</v>
      </c>
      <c r="H39" s="43"/>
      <c r="I39" s="44" t="str">
        <f t="shared" si="1"/>
        <v xml:space="preserve"> </v>
      </c>
      <c r="J39" s="45">
        <f t="shared" si="2"/>
        <v>0</v>
      </c>
      <c r="K39" s="46"/>
      <c r="L39" s="47" t="str">
        <f t="shared" si="3"/>
        <v xml:space="preserve"> </v>
      </c>
      <c r="M39" s="48">
        <f t="shared" si="4"/>
        <v>0</v>
      </c>
      <c r="N39" s="49"/>
      <c r="O39" s="50" t="str">
        <f t="shared" si="5"/>
        <v xml:space="preserve"> </v>
      </c>
      <c r="P39" s="51">
        <f t="shared" si="6"/>
        <v>0</v>
      </c>
      <c r="Q39" s="52"/>
      <c r="R39" s="53" t="str">
        <f t="shared" si="7"/>
        <v xml:space="preserve"> </v>
      </c>
      <c r="S39" s="54">
        <f t="shared" si="8"/>
        <v>0</v>
      </c>
      <c r="T39" s="55"/>
      <c r="U39" s="56" t="str">
        <f t="shared" si="9"/>
        <v xml:space="preserve"> </v>
      </c>
      <c r="V39" s="57">
        <f t="shared" si="10"/>
        <v>0</v>
      </c>
      <c r="W39" s="58"/>
      <c r="X39" s="59" t="str">
        <f t="shared" si="11"/>
        <v xml:space="preserve"> </v>
      </c>
      <c r="Y39" s="60">
        <f t="shared" si="12"/>
        <v>0</v>
      </c>
      <c r="Z39" s="61"/>
      <c r="AA39" s="62" t="str">
        <f t="shared" si="13"/>
        <v xml:space="preserve"> </v>
      </c>
      <c r="AB39" s="63">
        <f t="shared" si="14"/>
        <v>0</v>
      </c>
      <c r="AC39" s="121"/>
      <c r="AD39" s="122" t="str">
        <f t="shared" si="15"/>
        <v xml:space="preserve"> </v>
      </c>
      <c r="AE39" s="123">
        <f t="shared" si="16"/>
        <v>0</v>
      </c>
      <c r="AF39" s="39">
        <f t="shared" si="17"/>
        <v>0</v>
      </c>
      <c r="AG39" s="64">
        <f t="shared" si="18"/>
        <v>29</v>
      </c>
      <c r="AH39" s="39">
        <f t="shared" si="19"/>
        <v>0</v>
      </c>
      <c r="AI39" s="126"/>
      <c r="AJ39" s="44">
        <v>29</v>
      </c>
      <c r="AK39" s="44"/>
      <c r="AM39" s="47">
        <v>29</v>
      </c>
      <c r="AN39" s="47"/>
      <c r="AP39" s="65">
        <v>29</v>
      </c>
      <c r="AQ39" s="65"/>
      <c r="AS39" s="53">
        <v>29</v>
      </c>
      <c r="AT39" s="53"/>
      <c r="AV39" s="56">
        <v>29</v>
      </c>
      <c r="AW39" s="56"/>
      <c r="AY39" s="59">
        <v>29</v>
      </c>
      <c r="AZ39" s="59"/>
      <c r="BB39" s="66">
        <v>29</v>
      </c>
      <c r="BC39" s="66"/>
      <c r="BE39" s="122">
        <v>29</v>
      </c>
      <c r="BF39" s="122"/>
    </row>
    <row r="40" spans="1:58" ht="12.75">
      <c r="A40" s="38">
        <v>30</v>
      </c>
      <c r="B40" s="39">
        <f t="shared" si="0"/>
        <v>0</v>
      </c>
      <c r="C40" s="40"/>
      <c r="D40" s="41"/>
      <c r="E40" s="42"/>
      <c r="F40" s="42" t="s">
        <v>0</v>
      </c>
      <c r="G40" s="42" t="s">
        <v>0</v>
      </c>
      <c r="H40" s="43"/>
      <c r="I40" s="44" t="str">
        <f t="shared" si="1"/>
        <v xml:space="preserve"> </v>
      </c>
      <c r="J40" s="45">
        <f t="shared" si="2"/>
        <v>0</v>
      </c>
      <c r="K40" s="46"/>
      <c r="L40" s="47" t="str">
        <f t="shared" si="3"/>
        <v xml:space="preserve"> </v>
      </c>
      <c r="M40" s="48">
        <f t="shared" si="4"/>
        <v>0</v>
      </c>
      <c r="N40" s="49"/>
      <c r="O40" s="50" t="str">
        <f t="shared" si="5"/>
        <v xml:space="preserve"> </v>
      </c>
      <c r="P40" s="51">
        <f t="shared" si="6"/>
        <v>0</v>
      </c>
      <c r="Q40" s="52"/>
      <c r="R40" s="53" t="str">
        <f t="shared" si="7"/>
        <v xml:space="preserve"> </v>
      </c>
      <c r="S40" s="54">
        <f t="shared" si="8"/>
        <v>0</v>
      </c>
      <c r="T40" s="55"/>
      <c r="U40" s="56" t="str">
        <f t="shared" si="9"/>
        <v xml:space="preserve"> </v>
      </c>
      <c r="V40" s="57">
        <f t="shared" si="10"/>
        <v>0</v>
      </c>
      <c r="W40" s="58"/>
      <c r="X40" s="59" t="str">
        <f t="shared" si="11"/>
        <v xml:space="preserve"> </v>
      </c>
      <c r="Y40" s="60">
        <f t="shared" si="12"/>
        <v>0</v>
      </c>
      <c r="Z40" s="61"/>
      <c r="AA40" s="62" t="str">
        <f t="shared" si="13"/>
        <v xml:space="preserve"> </v>
      </c>
      <c r="AB40" s="63">
        <f t="shared" si="14"/>
        <v>0</v>
      </c>
      <c r="AC40" s="121"/>
      <c r="AD40" s="122" t="str">
        <f t="shared" si="15"/>
        <v xml:space="preserve"> </v>
      </c>
      <c r="AE40" s="123">
        <f t="shared" si="16"/>
        <v>0</v>
      </c>
      <c r="AF40" s="39">
        <f t="shared" si="17"/>
        <v>0</v>
      </c>
      <c r="AG40" s="64">
        <f t="shared" si="18"/>
        <v>30</v>
      </c>
      <c r="AH40" s="39">
        <f t="shared" si="19"/>
        <v>0</v>
      </c>
      <c r="AJ40" s="44">
        <v>30</v>
      </c>
      <c r="AK40" s="44"/>
      <c r="AM40" s="47">
        <v>30</v>
      </c>
      <c r="AN40" s="47"/>
      <c r="AP40" s="65">
        <v>30</v>
      </c>
      <c r="AQ40" s="65"/>
      <c r="AS40" s="53">
        <v>30</v>
      </c>
      <c r="AT40" s="53"/>
      <c r="AV40" s="56">
        <v>30</v>
      </c>
      <c r="AW40" s="56"/>
      <c r="AY40" s="59">
        <v>30</v>
      </c>
      <c r="AZ40" s="59"/>
      <c r="BB40" s="66">
        <v>30</v>
      </c>
      <c r="BC40" s="66"/>
      <c r="BE40" s="122">
        <v>30</v>
      </c>
      <c r="BF40" s="122"/>
    </row>
    <row r="41" spans="1:58" ht="12.75">
      <c r="A41" s="38">
        <v>31</v>
      </c>
      <c r="B41" s="39">
        <f t="shared" si="0"/>
        <v>0</v>
      </c>
      <c r="C41" s="40"/>
      <c r="D41" s="41"/>
      <c r="E41" s="42"/>
      <c r="F41" s="42" t="s">
        <v>0</v>
      </c>
      <c r="G41" s="42" t="s">
        <v>0</v>
      </c>
      <c r="H41" s="43"/>
      <c r="I41" s="44" t="str">
        <f t="shared" si="1"/>
        <v xml:space="preserve"> </v>
      </c>
      <c r="J41" s="45">
        <f t="shared" si="2"/>
        <v>0</v>
      </c>
      <c r="K41" s="46"/>
      <c r="L41" s="47" t="str">
        <f t="shared" si="3"/>
        <v xml:space="preserve"> </v>
      </c>
      <c r="M41" s="48">
        <f t="shared" si="4"/>
        <v>0</v>
      </c>
      <c r="N41" s="49"/>
      <c r="O41" s="50" t="str">
        <f t="shared" si="5"/>
        <v xml:space="preserve"> </v>
      </c>
      <c r="P41" s="51">
        <f t="shared" si="6"/>
        <v>0</v>
      </c>
      <c r="Q41" s="52"/>
      <c r="R41" s="53" t="str">
        <f t="shared" si="7"/>
        <v xml:space="preserve"> </v>
      </c>
      <c r="S41" s="54">
        <f t="shared" si="8"/>
        <v>0</v>
      </c>
      <c r="T41" s="55"/>
      <c r="U41" s="56" t="str">
        <f t="shared" si="9"/>
        <v xml:space="preserve"> </v>
      </c>
      <c r="V41" s="57">
        <f t="shared" si="10"/>
        <v>0</v>
      </c>
      <c r="W41" s="58"/>
      <c r="X41" s="59" t="str">
        <f t="shared" si="11"/>
        <v xml:space="preserve"> </v>
      </c>
      <c r="Y41" s="60">
        <f t="shared" si="12"/>
        <v>0</v>
      </c>
      <c r="Z41" s="61"/>
      <c r="AA41" s="62" t="str">
        <f t="shared" si="13"/>
        <v xml:space="preserve"> </v>
      </c>
      <c r="AB41" s="63">
        <f t="shared" si="14"/>
        <v>0</v>
      </c>
      <c r="AC41" s="121"/>
      <c r="AD41" s="122" t="str">
        <f t="shared" si="15"/>
        <v xml:space="preserve"> </v>
      </c>
      <c r="AE41" s="123">
        <f t="shared" si="16"/>
        <v>0</v>
      </c>
      <c r="AF41" s="39">
        <f t="shared" si="17"/>
        <v>0</v>
      </c>
      <c r="AG41" s="64">
        <f t="shared" si="18"/>
        <v>31</v>
      </c>
      <c r="AH41" s="39">
        <f t="shared" si="19"/>
        <v>0</v>
      </c>
      <c r="AJ41" s="44">
        <v>31</v>
      </c>
      <c r="AK41" s="44"/>
      <c r="AM41" s="47">
        <v>31</v>
      </c>
      <c r="AN41" s="47"/>
      <c r="AP41" s="65">
        <v>31</v>
      </c>
      <c r="AQ41" s="65"/>
      <c r="AS41" s="53">
        <v>31</v>
      </c>
      <c r="AT41" s="53"/>
      <c r="AV41" s="56">
        <v>31</v>
      </c>
      <c r="AW41" s="56"/>
      <c r="AY41" s="59">
        <v>31</v>
      </c>
      <c r="AZ41" s="59"/>
      <c r="BB41" s="66">
        <v>31</v>
      </c>
      <c r="BC41" s="66"/>
      <c r="BE41" s="122">
        <v>31</v>
      </c>
      <c r="BF41" s="122"/>
    </row>
    <row r="42" spans="1:58" ht="12.75">
      <c r="A42" s="38">
        <v>32</v>
      </c>
      <c r="B42" s="39">
        <f t="shared" si="0"/>
        <v>0</v>
      </c>
      <c r="C42" s="40"/>
      <c r="D42" s="41"/>
      <c r="E42" s="42"/>
      <c r="F42" s="42" t="s">
        <v>0</v>
      </c>
      <c r="G42" s="42" t="s">
        <v>0</v>
      </c>
      <c r="H42" s="43"/>
      <c r="I42" s="44" t="str">
        <f t="shared" si="1"/>
        <v xml:space="preserve"> </v>
      </c>
      <c r="J42" s="45">
        <f t="shared" si="2"/>
        <v>0</v>
      </c>
      <c r="K42" s="46"/>
      <c r="L42" s="47" t="str">
        <f t="shared" si="3"/>
        <v xml:space="preserve"> </v>
      </c>
      <c r="M42" s="48">
        <f t="shared" si="4"/>
        <v>0</v>
      </c>
      <c r="N42" s="49"/>
      <c r="O42" s="50" t="str">
        <f t="shared" si="5"/>
        <v xml:space="preserve"> </v>
      </c>
      <c r="P42" s="51">
        <f t="shared" si="6"/>
        <v>0</v>
      </c>
      <c r="Q42" s="52"/>
      <c r="R42" s="53" t="str">
        <f t="shared" si="7"/>
        <v xml:space="preserve"> </v>
      </c>
      <c r="S42" s="54">
        <f t="shared" si="8"/>
        <v>0</v>
      </c>
      <c r="T42" s="55"/>
      <c r="U42" s="56" t="str">
        <f t="shared" si="9"/>
        <v xml:space="preserve"> </v>
      </c>
      <c r="V42" s="57">
        <f t="shared" si="10"/>
        <v>0</v>
      </c>
      <c r="W42" s="58"/>
      <c r="X42" s="59" t="str">
        <f t="shared" si="11"/>
        <v xml:space="preserve"> </v>
      </c>
      <c r="Y42" s="60">
        <f t="shared" si="12"/>
        <v>0</v>
      </c>
      <c r="Z42" s="61"/>
      <c r="AA42" s="62" t="str">
        <f t="shared" si="13"/>
        <v xml:space="preserve"> </v>
      </c>
      <c r="AB42" s="63">
        <f t="shared" si="14"/>
        <v>0</v>
      </c>
      <c r="AC42" s="121"/>
      <c r="AD42" s="122" t="str">
        <f t="shared" si="15"/>
        <v xml:space="preserve"> </v>
      </c>
      <c r="AE42" s="123">
        <f t="shared" si="16"/>
        <v>0</v>
      </c>
      <c r="AF42" s="39">
        <f t="shared" si="17"/>
        <v>0</v>
      </c>
      <c r="AG42" s="64">
        <f t="shared" si="18"/>
        <v>32</v>
      </c>
      <c r="AH42" s="39">
        <f t="shared" si="19"/>
        <v>0</v>
      </c>
      <c r="AJ42" s="44">
        <v>32</v>
      </c>
      <c r="AK42" s="44"/>
      <c r="AM42" s="47">
        <v>32</v>
      </c>
      <c r="AN42" s="47"/>
      <c r="AP42" s="65">
        <v>32</v>
      </c>
      <c r="AQ42" s="65"/>
      <c r="AS42" s="53">
        <v>32</v>
      </c>
      <c r="AT42" s="53"/>
      <c r="AV42" s="56">
        <v>32</v>
      </c>
      <c r="AW42" s="56"/>
      <c r="AY42" s="59">
        <v>32</v>
      </c>
      <c r="AZ42" s="59"/>
      <c r="BB42" s="66">
        <v>32</v>
      </c>
      <c r="BC42" s="66"/>
      <c r="BE42" s="122">
        <v>32</v>
      </c>
      <c r="BF42" s="122"/>
    </row>
    <row r="43" spans="1:58" ht="12.75">
      <c r="A43" s="38">
        <v>33</v>
      </c>
      <c r="B43" s="39">
        <f t="shared" si="0"/>
        <v>0</v>
      </c>
      <c r="C43" s="40"/>
      <c r="D43" s="41"/>
      <c r="E43" s="42"/>
      <c r="F43" s="42" t="s">
        <v>0</v>
      </c>
      <c r="G43" s="42" t="s">
        <v>0</v>
      </c>
      <c r="H43" s="43"/>
      <c r="I43" s="44" t="str">
        <f t="shared" si="1"/>
        <v xml:space="preserve"> </v>
      </c>
      <c r="J43" s="45">
        <f t="shared" si="2"/>
        <v>0</v>
      </c>
      <c r="K43" s="46"/>
      <c r="L43" s="47" t="str">
        <f t="shared" si="3"/>
        <v xml:space="preserve"> </v>
      </c>
      <c r="M43" s="48">
        <f t="shared" si="4"/>
        <v>0</v>
      </c>
      <c r="N43" s="49"/>
      <c r="O43" s="50" t="str">
        <f t="shared" si="5"/>
        <v xml:space="preserve"> </v>
      </c>
      <c r="P43" s="51">
        <f t="shared" si="6"/>
        <v>0</v>
      </c>
      <c r="Q43" s="52"/>
      <c r="R43" s="53" t="str">
        <f t="shared" si="7"/>
        <v xml:space="preserve"> </v>
      </c>
      <c r="S43" s="54">
        <f t="shared" si="8"/>
        <v>0</v>
      </c>
      <c r="T43" s="55"/>
      <c r="U43" s="56" t="str">
        <f t="shared" si="9"/>
        <v xml:space="preserve"> </v>
      </c>
      <c r="V43" s="57">
        <f t="shared" si="10"/>
        <v>0</v>
      </c>
      <c r="W43" s="58"/>
      <c r="X43" s="59" t="str">
        <f t="shared" si="11"/>
        <v xml:space="preserve"> </v>
      </c>
      <c r="Y43" s="60">
        <f t="shared" si="12"/>
        <v>0</v>
      </c>
      <c r="Z43" s="61"/>
      <c r="AA43" s="62" t="str">
        <f t="shared" si="13"/>
        <v xml:space="preserve"> </v>
      </c>
      <c r="AB43" s="63">
        <f t="shared" si="14"/>
        <v>0</v>
      </c>
      <c r="AC43" s="121"/>
      <c r="AD43" s="122" t="str">
        <f t="shared" si="15"/>
        <v xml:space="preserve"> </v>
      </c>
      <c r="AE43" s="123">
        <f t="shared" si="16"/>
        <v>0</v>
      </c>
      <c r="AF43" s="39">
        <f t="shared" si="17"/>
        <v>0</v>
      </c>
      <c r="AG43" s="64">
        <f t="shared" si="18"/>
        <v>33</v>
      </c>
      <c r="AH43" s="39">
        <f t="shared" si="19"/>
        <v>0</v>
      </c>
      <c r="AJ43" s="44">
        <v>33</v>
      </c>
      <c r="AK43" s="44"/>
      <c r="AM43" s="47">
        <v>33</v>
      </c>
      <c r="AN43" s="47"/>
      <c r="AP43" s="65">
        <v>33</v>
      </c>
      <c r="AQ43" s="65"/>
      <c r="AS43" s="53">
        <v>33</v>
      </c>
      <c r="AT43" s="53"/>
      <c r="AV43" s="56">
        <v>33</v>
      </c>
      <c r="AW43" s="56"/>
      <c r="AY43" s="59">
        <v>33</v>
      </c>
      <c r="AZ43" s="59"/>
      <c r="BB43" s="66">
        <v>33</v>
      </c>
      <c r="BC43" s="66"/>
      <c r="BE43" s="122">
        <v>33</v>
      </c>
      <c r="BF43" s="122"/>
    </row>
    <row r="44" spans="1:58" ht="12.75">
      <c r="A44" s="38">
        <v>34</v>
      </c>
      <c r="B44" s="39">
        <f t="shared" si="0"/>
        <v>0</v>
      </c>
      <c r="C44" s="40"/>
      <c r="D44" s="41"/>
      <c r="E44" s="42"/>
      <c r="F44" s="42" t="s">
        <v>0</v>
      </c>
      <c r="G44" s="42" t="s">
        <v>0</v>
      </c>
      <c r="H44" s="43"/>
      <c r="I44" s="44" t="str">
        <f t="shared" si="1"/>
        <v xml:space="preserve"> </v>
      </c>
      <c r="J44" s="45">
        <f t="shared" si="2"/>
        <v>0</v>
      </c>
      <c r="K44" s="46"/>
      <c r="L44" s="47" t="str">
        <f t="shared" si="3"/>
        <v xml:space="preserve"> </v>
      </c>
      <c r="M44" s="48">
        <f t="shared" si="4"/>
        <v>0</v>
      </c>
      <c r="N44" s="49"/>
      <c r="O44" s="50" t="str">
        <f t="shared" si="5"/>
        <v xml:space="preserve"> </v>
      </c>
      <c r="P44" s="51">
        <f t="shared" si="6"/>
        <v>0</v>
      </c>
      <c r="Q44" s="52"/>
      <c r="R44" s="53" t="str">
        <f t="shared" si="7"/>
        <v xml:space="preserve"> </v>
      </c>
      <c r="S44" s="54">
        <f t="shared" si="8"/>
        <v>0</v>
      </c>
      <c r="T44" s="55"/>
      <c r="U44" s="56" t="str">
        <f t="shared" si="9"/>
        <v xml:space="preserve"> </v>
      </c>
      <c r="V44" s="57">
        <f t="shared" si="10"/>
        <v>0</v>
      </c>
      <c r="W44" s="58"/>
      <c r="X44" s="59" t="str">
        <f t="shared" si="11"/>
        <v xml:space="preserve"> </v>
      </c>
      <c r="Y44" s="60">
        <f t="shared" si="12"/>
        <v>0</v>
      </c>
      <c r="Z44" s="61"/>
      <c r="AA44" s="62" t="str">
        <f t="shared" si="13"/>
        <v xml:space="preserve"> </v>
      </c>
      <c r="AB44" s="63">
        <f t="shared" si="14"/>
        <v>0</v>
      </c>
      <c r="AC44" s="121"/>
      <c r="AD44" s="122" t="str">
        <f t="shared" si="15"/>
        <v xml:space="preserve"> </v>
      </c>
      <c r="AE44" s="123">
        <f t="shared" si="16"/>
        <v>0</v>
      </c>
      <c r="AF44" s="39">
        <f t="shared" si="17"/>
        <v>0</v>
      </c>
      <c r="AG44" s="64">
        <f t="shared" si="18"/>
        <v>34</v>
      </c>
      <c r="AH44" s="39">
        <f t="shared" si="19"/>
        <v>0</v>
      </c>
      <c r="AJ44" s="44">
        <v>34</v>
      </c>
      <c r="AK44" s="44"/>
      <c r="AM44" s="47">
        <v>34</v>
      </c>
      <c r="AN44" s="47"/>
      <c r="AP44" s="65">
        <v>34</v>
      </c>
      <c r="AQ44" s="65"/>
      <c r="AS44" s="53">
        <v>34</v>
      </c>
      <c r="AT44" s="53"/>
      <c r="AV44" s="56">
        <v>34</v>
      </c>
      <c r="AW44" s="56"/>
      <c r="AY44" s="59">
        <v>34</v>
      </c>
      <c r="AZ44" s="59"/>
      <c r="BB44" s="66">
        <v>34</v>
      </c>
      <c r="BC44" s="66"/>
      <c r="BE44" s="122">
        <v>34</v>
      </c>
      <c r="BF44" s="122"/>
    </row>
    <row r="45" spans="1:58" ht="12.75">
      <c r="A45" s="38">
        <v>35</v>
      </c>
      <c r="B45" s="39">
        <f t="shared" si="0"/>
        <v>0</v>
      </c>
      <c r="C45" s="40"/>
      <c r="D45" s="41"/>
      <c r="E45" s="42"/>
      <c r="F45" s="42" t="s">
        <v>0</v>
      </c>
      <c r="G45" s="42" t="s">
        <v>0</v>
      </c>
      <c r="H45" s="43"/>
      <c r="I45" s="44" t="str">
        <f t="shared" si="1"/>
        <v xml:space="preserve"> </v>
      </c>
      <c r="J45" s="45">
        <f t="shared" si="2"/>
        <v>0</v>
      </c>
      <c r="K45" s="46"/>
      <c r="L45" s="47" t="str">
        <f t="shared" si="3"/>
        <v xml:space="preserve"> </v>
      </c>
      <c r="M45" s="48">
        <f t="shared" si="4"/>
        <v>0</v>
      </c>
      <c r="N45" s="49"/>
      <c r="O45" s="50" t="str">
        <f t="shared" si="5"/>
        <v xml:space="preserve"> </v>
      </c>
      <c r="P45" s="51">
        <f t="shared" si="6"/>
        <v>0</v>
      </c>
      <c r="Q45" s="52"/>
      <c r="R45" s="53" t="str">
        <f t="shared" si="7"/>
        <v xml:space="preserve"> </v>
      </c>
      <c r="S45" s="54">
        <f t="shared" si="8"/>
        <v>0</v>
      </c>
      <c r="T45" s="55"/>
      <c r="U45" s="56" t="str">
        <f t="shared" si="9"/>
        <v xml:space="preserve"> </v>
      </c>
      <c r="V45" s="57">
        <f t="shared" si="10"/>
        <v>0</v>
      </c>
      <c r="W45" s="58"/>
      <c r="X45" s="59" t="str">
        <f t="shared" si="11"/>
        <v xml:space="preserve"> </v>
      </c>
      <c r="Y45" s="60">
        <f t="shared" si="12"/>
        <v>0</v>
      </c>
      <c r="Z45" s="61"/>
      <c r="AA45" s="62" t="str">
        <f t="shared" si="13"/>
        <v xml:space="preserve"> </v>
      </c>
      <c r="AB45" s="63">
        <f t="shared" si="14"/>
        <v>0</v>
      </c>
      <c r="AC45" s="121"/>
      <c r="AD45" s="122" t="str">
        <f t="shared" si="15"/>
        <v xml:space="preserve"> </v>
      </c>
      <c r="AE45" s="123">
        <f t="shared" si="16"/>
        <v>0</v>
      </c>
      <c r="AF45" s="39">
        <f t="shared" si="17"/>
        <v>0</v>
      </c>
      <c r="AG45" s="64">
        <f t="shared" si="18"/>
        <v>35</v>
      </c>
      <c r="AH45" s="39">
        <f t="shared" si="19"/>
        <v>0</v>
      </c>
      <c r="AJ45" s="44">
        <v>35</v>
      </c>
      <c r="AK45" s="44"/>
      <c r="AM45" s="47">
        <v>35</v>
      </c>
      <c r="AN45" s="47"/>
      <c r="AP45" s="65">
        <v>35</v>
      </c>
      <c r="AQ45" s="65"/>
      <c r="AS45" s="53">
        <v>35</v>
      </c>
      <c r="AT45" s="53"/>
      <c r="AV45" s="56">
        <v>35</v>
      </c>
      <c r="AW45" s="56"/>
      <c r="AY45" s="59">
        <v>35</v>
      </c>
      <c r="AZ45" s="59"/>
      <c r="BB45" s="66">
        <v>35</v>
      </c>
      <c r="BC45" s="66"/>
      <c r="BE45" s="122">
        <v>35</v>
      </c>
      <c r="BF45" s="122"/>
    </row>
    <row r="46" spans="1:58" ht="12.75">
      <c r="A46" s="38">
        <v>36</v>
      </c>
      <c r="B46" s="39">
        <f t="shared" si="0"/>
        <v>0</v>
      </c>
      <c r="C46" s="40"/>
      <c r="D46" s="41"/>
      <c r="E46" s="42"/>
      <c r="F46" s="42" t="s">
        <v>0</v>
      </c>
      <c r="G46" s="42" t="s">
        <v>0</v>
      </c>
      <c r="H46" s="43"/>
      <c r="I46" s="44" t="str">
        <f t="shared" si="1"/>
        <v xml:space="preserve"> </v>
      </c>
      <c r="J46" s="45">
        <f t="shared" si="2"/>
        <v>0</v>
      </c>
      <c r="K46" s="46"/>
      <c r="L46" s="47" t="str">
        <f t="shared" si="3"/>
        <v xml:space="preserve"> </v>
      </c>
      <c r="M46" s="48">
        <f t="shared" si="4"/>
        <v>0</v>
      </c>
      <c r="N46" s="49"/>
      <c r="O46" s="50" t="str">
        <f t="shared" si="5"/>
        <v xml:space="preserve"> </v>
      </c>
      <c r="P46" s="51">
        <f t="shared" si="6"/>
        <v>0</v>
      </c>
      <c r="Q46" s="52"/>
      <c r="R46" s="53" t="str">
        <f t="shared" si="7"/>
        <v xml:space="preserve"> </v>
      </c>
      <c r="S46" s="54">
        <f t="shared" si="8"/>
        <v>0</v>
      </c>
      <c r="T46" s="55"/>
      <c r="U46" s="56" t="str">
        <f t="shared" si="9"/>
        <v xml:space="preserve"> </v>
      </c>
      <c r="V46" s="57">
        <f t="shared" si="10"/>
        <v>0</v>
      </c>
      <c r="W46" s="58"/>
      <c r="X46" s="59" t="str">
        <f t="shared" si="11"/>
        <v xml:space="preserve"> </v>
      </c>
      <c r="Y46" s="60">
        <f t="shared" si="12"/>
        <v>0</v>
      </c>
      <c r="Z46" s="61"/>
      <c r="AA46" s="62" t="str">
        <f t="shared" si="13"/>
        <v xml:space="preserve"> </v>
      </c>
      <c r="AB46" s="63">
        <f t="shared" si="14"/>
        <v>0</v>
      </c>
      <c r="AC46" s="121"/>
      <c r="AD46" s="122" t="str">
        <f t="shared" si="15"/>
        <v xml:space="preserve"> </v>
      </c>
      <c r="AE46" s="123">
        <f t="shared" si="16"/>
        <v>0</v>
      </c>
      <c r="AF46" s="39">
        <f t="shared" si="17"/>
        <v>0</v>
      </c>
      <c r="AG46" s="64">
        <f t="shared" si="18"/>
        <v>36</v>
      </c>
      <c r="AH46" s="39">
        <f t="shared" si="19"/>
        <v>0</v>
      </c>
      <c r="AJ46" s="44">
        <v>36</v>
      </c>
      <c r="AK46" s="44"/>
      <c r="AM46" s="47">
        <v>36</v>
      </c>
      <c r="AN46" s="47"/>
      <c r="AP46" s="65">
        <v>36</v>
      </c>
      <c r="AQ46" s="65"/>
      <c r="AS46" s="53">
        <v>36</v>
      </c>
      <c r="AT46" s="53"/>
      <c r="AV46" s="56">
        <v>36</v>
      </c>
      <c r="AW46" s="56"/>
      <c r="AY46" s="59">
        <v>36</v>
      </c>
      <c r="AZ46" s="59"/>
      <c r="BB46" s="66">
        <v>36</v>
      </c>
      <c r="BC46" s="66"/>
      <c r="BE46" s="122">
        <v>36</v>
      </c>
      <c r="BF46" s="122"/>
    </row>
    <row r="47" spans="1:58" ht="12.75">
      <c r="A47" s="38">
        <v>37</v>
      </c>
      <c r="B47" s="39">
        <f t="shared" si="0"/>
        <v>0</v>
      </c>
      <c r="C47" s="40"/>
      <c r="D47" s="41"/>
      <c r="E47" s="42"/>
      <c r="F47" s="42" t="s">
        <v>0</v>
      </c>
      <c r="G47" s="42" t="s">
        <v>0</v>
      </c>
      <c r="H47" s="43"/>
      <c r="I47" s="44" t="str">
        <f t="shared" si="1"/>
        <v xml:space="preserve"> </v>
      </c>
      <c r="J47" s="45">
        <f t="shared" si="2"/>
        <v>0</v>
      </c>
      <c r="K47" s="46"/>
      <c r="L47" s="47" t="str">
        <f t="shared" si="3"/>
        <v xml:space="preserve"> </v>
      </c>
      <c r="M47" s="48">
        <f t="shared" si="4"/>
        <v>0</v>
      </c>
      <c r="N47" s="49"/>
      <c r="O47" s="50" t="str">
        <f t="shared" si="5"/>
        <v xml:space="preserve"> </v>
      </c>
      <c r="P47" s="51">
        <f t="shared" si="6"/>
        <v>0</v>
      </c>
      <c r="Q47" s="52"/>
      <c r="R47" s="53" t="str">
        <f t="shared" si="7"/>
        <v xml:space="preserve"> </v>
      </c>
      <c r="S47" s="54">
        <f t="shared" si="8"/>
        <v>0</v>
      </c>
      <c r="T47" s="55"/>
      <c r="U47" s="56" t="str">
        <f t="shared" si="9"/>
        <v xml:space="preserve"> </v>
      </c>
      <c r="V47" s="57">
        <f t="shared" si="10"/>
        <v>0</v>
      </c>
      <c r="W47" s="58"/>
      <c r="X47" s="59" t="str">
        <f t="shared" si="11"/>
        <v xml:space="preserve"> </v>
      </c>
      <c r="Y47" s="60">
        <f t="shared" si="12"/>
        <v>0</v>
      </c>
      <c r="Z47" s="61"/>
      <c r="AA47" s="62" t="str">
        <f t="shared" si="13"/>
        <v xml:space="preserve"> </v>
      </c>
      <c r="AB47" s="63">
        <f t="shared" si="14"/>
        <v>0</v>
      </c>
      <c r="AC47" s="121"/>
      <c r="AD47" s="122" t="str">
        <f t="shared" si="15"/>
        <v xml:space="preserve"> </v>
      </c>
      <c r="AE47" s="123">
        <f t="shared" si="16"/>
        <v>0</v>
      </c>
      <c r="AF47" s="39">
        <f t="shared" si="17"/>
        <v>0</v>
      </c>
      <c r="AG47" s="64">
        <f t="shared" si="18"/>
        <v>37</v>
      </c>
      <c r="AH47" s="39">
        <f t="shared" si="19"/>
        <v>0</v>
      </c>
      <c r="AJ47" s="44">
        <v>37</v>
      </c>
      <c r="AK47" s="44"/>
      <c r="AM47" s="47">
        <v>37</v>
      </c>
      <c r="AN47" s="47"/>
      <c r="AP47" s="65">
        <v>37</v>
      </c>
      <c r="AQ47" s="65"/>
      <c r="AS47" s="53">
        <v>37</v>
      </c>
      <c r="AT47" s="53"/>
      <c r="AV47" s="56">
        <v>37</v>
      </c>
      <c r="AW47" s="56"/>
      <c r="AY47" s="59">
        <v>37</v>
      </c>
      <c r="AZ47" s="59"/>
      <c r="BB47" s="66">
        <v>37</v>
      </c>
      <c r="BC47" s="66"/>
      <c r="BE47" s="122">
        <v>37</v>
      </c>
      <c r="BF47" s="122"/>
    </row>
    <row r="48" spans="1:58" ht="12.75">
      <c r="A48" s="38">
        <v>38</v>
      </c>
      <c r="B48" s="39">
        <f t="shared" si="0"/>
        <v>0</v>
      </c>
      <c r="C48" s="40"/>
      <c r="D48" s="41"/>
      <c r="E48" s="42"/>
      <c r="F48" s="42" t="s">
        <v>0</v>
      </c>
      <c r="G48" s="42" t="s">
        <v>0</v>
      </c>
      <c r="H48" s="43"/>
      <c r="I48" s="44" t="str">
        <f t="shared" si="1"/>
        <v xml:space="preserve"> </v>
      </c>
      <c r="J48" s="45">
        <f t="shared" si="2"/>
        <v>0</v>
      </c>
      <c r="K48" s="46"/>
      <c r="L48" s="47" t="str">
        <f t="shared" si="3"/>
        <v xml:space="preserve"> </v>
      </c>
      <c r="M48" s="48">
        <f t="shared" si="4"/>
        <v>0</v>
      </c>
      <c r="N48" s="49"/>
      <c r="O48" s="50" t="str">
        <f t="shared" si="5"/>
        <v xml:space="preserve"> </v>
      </c>
      <c r="P48" s="51">
        <f t="shared" si="6"/>
        <v>0</v>
      </c>
      <c r="Q48" s="52"/>
      <c r="R48" s="53" t="str">
        <f t="shared" si="7"/>
        <v xml:space="preserve"> </v>
      </c>
      <c r="S48" s="54">
        <f t="shared" si="8"/>
        <v>0</v>
      </c>
      <c r="T48" s="55"/>
      <c r="U48" s="56" t="str">
        <f t="shared" si="9"/>
        <v xml:space="preserve"> </v>
      </c>
      <c r="V48" s="57">
        <f t="shared" si="10"/>
        <v>0</v>
      </c>
      <c r="W48" s="58"/>
      <c r="X48" s="59" t="str">
        <f t="shared" si="11"/>
        <v xml:space="preserve"> </v>
      </c>
      <c r="Y48" s="60">
        <f t="shared" si="12"/>
        <v>0</v>
      </c>
      <c r="Z48" s="61"/>
      <c r="AA48" s="62" t="str">
        <f t="shared" si="13"/>
        <v xml:space="preserve"> </v>
      </c>
      <c r="AB48" s="63">
        <f t="shared" si="14"/>
        <v>0</v>
      </c>
      <c r="AC48" s="121"/>
      <c r="AD48" s="122" t="str">
        <f t="shared" si="15"/>
        <v xml:space="preserve"> </v>
      </c>
      <c r="AE48" s="123">
        <f t="shared" si="16"/>
        <v>0</v>
      </c>
      <c r="AF48" s="39">
        <f t="shared" si="17"/>
        <v>0</v>
      </c>
      <c r="AG48" s="64">
        <f t="shared" si="18"/>
        <v>38</v>
      </c>
      <c r="AH48" s="39">
        <f t="shared" si="19"/>
        <v>0</v>
      </c>
      <c r="AJ48" s="44">
        <v>38</v>
      </c>
      <c r="AK48" s="44"/>
      <c r="AM48" s="47">
        <v>38</v>
      </c>
      <c r="AN48" s="47"/>
      <c r="AP48" s="65">
        <v>38</v>
      </c>
      <c r="AQ48" s="65"/>
      <c r="AS48" s="53">
        <v>38</v>
      </c>
      <c r="AT48" s="53"/>
      <c r="AV48" s="56">
        <v>38</v>
      </c>
      <c r="AW48" s="56"/>
      <c r="AY48" s="59">
        <v>38</v>
      </c>
      <c r="AZ48" s="59"/>
      <c r="BB48" s="66">
        <v>38</v>
      </c>
      <c r="BC48" s="66"/>
      <c r="BE48" s="122">
        <v>38</v>
      </c>
      <c r="BF48" s="122"/>
    </row>
    <row r="49" spans="1:58" ht="12.75">
      <c r="A49" s="38">
        <v>39</v>
      </c>
      <c r="B49" s="39">
        <f t="shared" si="0"/>
        <v>0</v>
      </c>
      <c r="C49" s="40"/>
      <c r="D49" s="41"/>
      <c r="E49" s="42"/>
      <c r="F49" s="42" t="s">
        <v>0</v>
      </c>
      <c r="G49" s="42" t="s">
        <v>0</v>
      </c>
      <c r="H49" s="43"/>
      <c r="I49" s="44" t="str">
        <f t="shared" si="1"/>
        <v xml:space="preserve"> </v>
      </c>
      <c r="J49" s="45">
        <f t="shared" si="2"/>
        <v>0</v>
      </c>
      <c r="K49" s="46"/>
      <c r="L49" s="47" t="str">
        <f t="shared" si="3"/>
        <v xml:space="preserve"> </v>
      </c>
      <c r="M49" s="48">
        <f t="shared" si="4"/>
        <v>0</v>
      </c>
      <c r="N49" s="49"/>
      <c r="O49" s="50" t="str">
        <f t="shared" si="5"/>
        <v xml:space="preserve"> </v>
      </c>
      <c r="P49" s="51">
        <f t="shared" si="6"/>
        <v>0</v>
      </c>
      <c r="Q49" s="52"/>
      <c r="R49" s="53" t="str">
        <f t="shared" si="7"/>
        <v xml:space="preserve"> </v>
      </c>
      <c r="S49" s="54">
        <f t="shared" si="8"/>
        <v>0</v>
      </c>
      <c r="T49" s="55"/>
      <c r="U49" s="56" t="str">
        <f t="shared" si="9"/>
        <v xml:space="preserve"> </v>
      </c>
      <c r="V49" s="57">
        <f t="shared" si="10"/>
        <v>0</v>
      </c>
      <c r="W49" s="58"/>
      <c r="X49" s="59" t="str">
        <f t="shared" si="11"/>
        <v xml:space="preserve"> </v>
      </c>
      <c r="Y49" s="60">
        <f t="shared" si="12"/>
        <v>0</v>
      </c>
      <c r="Z49" s="61"/>
      <c r="AA49" s="62" t="str">
        <f t="shared" si="13"/>
        <v xml:space="preserve"> </v>
      </c>
      <c r="AB49" s="63">
        <f t="shared" si="14"/>
        <v>0</v>
      </c>
      <c r="AC49" s="121"/>
      <c r="AD49" s="122" t="str">
        <f t="shared" si="15"/>
        <v xml:space="preserve"> </v>
      </c>
      <c r="AE49" s="123">
        <f t="shared" si="16"/>
        <v>0</v>
      </c>
      <c r="AF49" s="39">
        <f t="shared" si="17"/>
        <v>0</v>
      </c>
      <c r="AG49" s="64">
        <f t="shared" si="18"/>
        <v>39</v>
      </c>
      <c r="AH49" s="39">
        <f t="shared" si="19"/>
        <v>0</v>
      </c>
      <c r="AJ49" s="44">
        <v>39</v>
      </c>
      <c r="AK49" s="44"/>
      <c r="AM49" s="47">
        <v>39</v>
      </c>
      <c r="AN49" s="47"/>
      <c r="AP49" s="65">
        <v>39</v>
      </c>
      <c r="AQ49" s="65"/>
      <c r="AS49" s="53">
        <v>39</v>
      </c>
      <c r="AT49" s="53"/>
      <c r="AV49" s="56">
        <v>39</v>
      </c>
      <c r="AW49" s="56"/>
      <c r="AY49" s="59">
        <v>39</v>
      </c>
      <c r="AZ49" s="59"/>
      <c r="BB49" s="66">
        <v>39</v>
      </c>
      <c r="BC49" s="66"/>
      <c r="BE49" s="122">
        <v>39</v>
      </c>
      <c r="BF49" s="122"/>
    </row>
    <row r="50" spans="1:58" ht="12.75">
      <c r="A50" s="38">
        <v>40</v>
      </c>
      <c r="B50" s="39">
        <f t="shared" si="0"/>
        <v>0</v>
      </c>
      <c r="C50" s="40"/>
      <c r="D50" s="41"/>
      <c r="E50" s="42"/>
      <c r="F50" s="42" t="s">
        <v>0</v>
      </c>
      <c r="G50" s="42" t="s">
        <v>0</v>
      </c>
      <c r="H50" s="43"/>
      <c r="I50" s="44" t="str">
        <f t="shared" si="1"/>
        <v xml:space="preserve"> </v>
      </c>
      <c r="J50" s="45">
        <f t="shared" si="2"/>
        <v>0</v>
      </c>
      <c r="K50" s="46"/>
      <c r="L50" s="47" t="str">
        <f t="shared" si="3"/>
        <v xml:space="preserve"> </v>
      </c>
      <c r="M50" s="48">
        <f t="shared" si="4"/>
        <v>0</v>
      </c>
      <c r="N50" s="49"/>
      <c r="O50" s="50" t="str">
        <f t="shared" si="5"/>
        <v xml:space="preserve"> </v>
      </c>
      <c r="P50" s="51">
        <f t="shared" si="6"/>
        <v>0</v>
      </c>
      <c r="Q50" s="52"/>
      <c r="R50" s="53" t="str">
        <f t="shared" si="7"/>
        <v xml:space="preserve"> </v>
      </c>
      <c r="S50" s="54">
        <f t="shared" si="8"/>
        <v>0</v>
      </c>
      <c r="T50" s="55"/>
      <c r="U50" s="56" t="str">
        <f t="shared" si="9"/>
        <v xml:space="preserve"> </v>
      </c>
      <c r="V50" s="57">
        <f t="shared" si="10"/>
        <v>0</v>
      </c>
      <c r="W50" s="58"/>
      <c r="X50" s="59" t="str">
        <f t="shared" si="11"/>
        <v xml:space="preserve"> </v>
      </c>
      <c r="Y50" s="60">
        <f t="shared" si="12"/>
        <v>0</v>
      </c>
      <c r="Z50" s="61"/>
      <c r="AA50" s="62" t="str">
        <f t="shared" si="13"/>
        <v xml:space="preserve"> </v>
      </c>
      <c r="AB50" s="63">
        <f t="shared" si="14"/>
        <v>0</v>
      </c>
      <c r="AC50" s="121"/>
      <c r="AD50" s="122" t="str">
        <f t="shared" si="15"/>
        <v xml:space="preserve"> </v>
      </c>
      <c r="AE50" s="123">
        <f t="shared" si="16"/>
        <v>0</v>
      </c>
      <c r="AF50" s="39">
        <f t="shared" si="17"/>
        <v>0</v>
      </c>
      <c r="AG50" s="64">
        <f t="shared" si="18"/>
        <v>40</v>
      </c>
      <c r="AH50" s="39">
        <f t="shared" si="19"/>
        <v>0</v>
      </c>
      <c r="AI50" s="126"/>
      <c r="AJ50" s="44">
        <v>40</v>
      </c>
      <c r="AK50" s="44"/>
      <c r="AM50" s="47">
        <v>40</v>
      </c>
      <c r="AN50" s="47"/>
      <c r="AP50" s="65">
        <v>40</v>
      </c>
      <c r="AQ50" s="65"/>
      <c r="AS50" s="53">
        <v>40</v>
      </c>
      <c r="AT50" s="53"/>
      <c r="AV50" s="56">
        <v>40</v>
      </c>
      <c r="AW50" s="56"/>
      <c r="AY50" s="59">
        <v>40</v>
      </c>
      <c r="AZ50" s="59"/>
      <c r="BB50" s="66">
        <v>40</v>
      </c>
      <c r="BC50" s="66"/>
      <c r="BE50" s="122">
        <v>40</v>
      </c>
      <c r="BF50" s="122"/>
    </row>
    <row r="51" spans="1:58" ht="12.75">
      <c r="A51" s="38">
        <v>41</v>
      </c>
      <c r="B51" s="39">
        <f t="shared" si="0"/>
        <v>0</v>
      </c>
      <c r="C51" s="40"/>
      <c r="D51" s="41"/>
      <c r="E51" s="42"/>
      <c r="F51" s="42" t="s">
        <v>0</v>
      </c>
      <c r="G51" s="42" t="s">
        <v>0</v>
      </c>
      <c r="H51" s="43"/>
      <c r="I51" s="44" t="str">
        <f t="shared" si="1"/>
        <v xml:space="preserve"> </v>
      </c>
      <c r="J51" s="45">
        <f t="shared" si="2"/>
        <v>0</v>
      </c>
      <c r="K51" s="46"/>
      <c r="L51" s="47" t="str">
        <f t="shared" si="3"/>
        <v xml:space="preserve"> </v>
      </c>
      <c r="M51" s="48">
        <f t="shared" si="4"/>
        <v>0</v>
      </c>
      <c r="N51" s="49"/>
      <c r="O51" s="50" t="str">
        <f t="shared" si="5"/>
        <v xml:space="preserve"> </v>
      </c>
      <c r="P51" s="51">
        <f t="shared" si="6"/>
        <v>0</v>
      </c>
      <c r="Q51" s="52"/>
      <c r="R51" s="53" t="str">
        <f t="shared" si="7"/>
        <v xml:space="preserve"> </v>
      </c>
      <c r="S51" s="54">
        <f t="shared" si="8"/>
        <v>0</v>
      </c>
      <c r="T51" s="55"/>
      <c r="U51" s="56" t="str">
        <f t="shared" si="9"/>
        <v xml:space="preserve"> </v>
      </c>
      <c r="V51" s="57">
        <f t="shared" si="10"/>
        <v>0</v>
      </c>
      <c r="W51" s="58"/>
      <c r="X51" s="59" t="str">
        <f t="shared" si="11"/>
        <v xml:space="preserve"> </v>
      </c>
      <c r="Y51" s="60">
        <f t="shared" si="12"/>
        <v>0</v>
      </c>
      <c r="Z51" s="61"/>
      <c r="AA51" s="62" t="str">
        <f t="shared" si="13"/>
        <v xml:space="preserve"> </v>
      </c>
      <c r="AB51" s="63">
        <f t="shared" si="14"/>
        <v>0</v>
      </c>
      <c r="AC51" s="121"/>
      <c r="AD51" s="122" t="str">
        <f t="shared" si="15"/>
        <v xml:space="preserve"> </v>
      </c>
      <c r="AE51" s="123">
        <f t="shared" si="16"/>
        <v>0</v>
      </c>
      <c r="AF51" s="39">
        <f t="shared" si="17"/>
        <v>0</v>
      </c>
      <c r="AG51" s="64">
        <f t="shared" si="18"/>
        <v>41</v>
      </c>
      <c r="AH51" s="39">
        <f t="shared" si="19"/>
        <v>0</v>
      </c>
      <c r="AJ51" s="44">
        <v>41</v>
      </c>
      <c r="AK51" s="44"/>
      <c r="AM51" s="47">
        <v>41</v>
      </c>
      <c r="AN51" s="47"/>
      <c r="AP51" s="65">
        <v>41</v>
      </c>
      <c r="AQ51" s="65"/>
      <c r="AS51" s="53">
        <v>41</v>
      </c>
      <c r="AT51" s="53"/>
      <c r="AV51" s="56">
        <v>41</v>
      </c>
      <c r="AW51" s="56"/>
      <c r="AY51" s="59">
        <v>41</v>
      </c>
      <c r="AZ51" s="59"/>
      <c r="BB51" s="66">
        <v>41</v>
      </c>
      <c r="BC51" s="66"/>
      <c r="BE51" s="122">
        <v>41</v>
      </c>
      <c r="BF51" s="122"/>
    </row>
    <row r="52" spans="1:58" ht="12.75">
      <c r="A52" s="38">
        <v>42</v>
      </c>
      <c r="B52" s="39">
        <f t="shared" si="0"/>
        <v>0</v>
      </c>
      <c r="C52" s="40"/>
      <c r="D52" s="41"/>
      <c r="E52" s="42"/>
      <c r="F52" s="42" t="s">
        <v>0</v>
      </c>
      <c r="G52" s="42" t="s">
        <v>0</v>
      </c>
      <c r="H52" s="43"/>
      <c r="I52" s="44" t="str">
        <f t="shared" si="1"/>
        <v xml:space="preserve"> </v>
      </c>
      <c r="J52" s="45">
        <f t="shared" si="2"/>
        <v>0</v>
      </c>
      <c r="K52" s="46"/>
      <c r="L52" s="47" t="str">
        <f t="shared" si="3"/>
        <v xml:space="preserve"> </v>
      </c>
      <c r="M52" s="48">
        <f t="shared" si="4"/>
        <v>0</v>
      </c>
      <c r="N52" s="49"/>
      <c r="O52" s="50" t="str">
        <f t="shared" si="5"/>
        <v xml:space="preserve"> </v>
      </c>
      <c r="P52" s="51">
        <f t="shared" si="6"/>
        <v>0</v>
      </c>
      <c r="Q52" s="52"/>
      <c r="R52" s="53" t="str">
        <f t="shared" si="7"/>
        <v xml:space="preserve"> </v>
      </c>
      <c r="S52" s="54">
        <f t="shared" si="8"/>
        <v>0</v>
      </c>
      <c r="T52" s="55"/>
      <c r="U52" s="56" t="str">
        <f t="shared" si="9"/>
        <v xml:space="preserve"> </v>
      </c>
      <c r="V52" s="57">
        <f t="shared" si="10"/>
        <v>0</v>
      </c>
      <c r="W52" s="58"/>
      <c r="X52" s="59" t="str">
        <f t="shared" si="11"/>
        <v xml:space="preserve"> </v>
      </c>
      <c r="Y52" s="60">
        <f t="shared" si="12"/>
        <v>0</v>
      </c>
      <c r="Z52" s="61"/>
      <c r="AA52" s="62" t="str">
        <f t="shared" si="13"/>
        <v xml:space="preserve"> </v>
      </c>
      <c r="AB52" s="63">
        <f t="shared" si="14"/>
        <v>0</v>
      </c>
      <c r="AC52" s="121"/>
      <c r="AD52" s="122" t="str">
        <f t="shared" si="15"/>
        <v xml:space="preserve"> </v>
      </c>
      <c r="AE52" s="123">
        <f t="shared" si="16"/>
        <v>0</v>
      </c>
      <c r="AF52" s="39">
        <f t="shared" si="17"/>
        <v>0</v>
      </c>
      <c r="AG52" s="64">
        <f t="shared" si="18"/>
        <v>42</v>
      </c>
      <c r="AH52" s="39">
        <f t="shared" si="19"/>
        <v>0</v>
      </c>
      <c r="AJ52" s="44">
        <v>42</v>
      </c>
      <c r="AK52" s="44"/>
      <c r="AM52" s="47">
        <v>42</v>
      </c>
      <c r="AN52" s="47"/>
      <c r="AP52" s="65">
        <v>42</v>
      </c>
      <c r="AQ52" s="65"/>
      <c r="AS52" s="53">
        <v>42</v>
      </c>
      <c r="AT52" s="53"/>
      <c r="AV52" s="56">
        <v>42</v>
      </c>
      <c r="AW52" s="56"/>
      <c r="AY52" s="59">
        <v>42</v>
      </c>
      <c r="AZ52" s="59"/>
      <c r="BB52" s="66">
        <v>42</v>
      </c>
      <c r="BC52" s="66"/>
      <c r="BE52" s="122">
        <v>42</v>
      </c>
      <c r="BF52" s="122"/>
    </row>
    <row r="53" spans="1:58" ht="12.75">
      <c r="A53" s="38">
        <v>43</v>
      </c>
      <c r="B53" s="39">
        <f t="shared" si="0"/>
        <v>0</v>
      </c>
      <c r="C53" s="40"/>
      <c r="D53" s="41"/>
      <c r="E53" s="42"/>
      <c r="F53" s="42" t="s">
        <v>0</v>
      </c>
      <c r="G53" s="42" t="s">
        <v>0</v>
      </c>
      <c r="H53" s="43"/>
      <c r="I53" s="44" t="str">
        <f t="shared" si="1"/>
        <v xml:space="preserve"> </v>
      </c>
      <c r="J53" s="45">
        <f t="shared" si="2"/>
        <v>0</v>
      </c>
      <c r="K53" s="46"/>
      <c r="L53" s="47" t="str">
        <f t="shared" si="3"/>
        <v xml:space="preserve"> </v>
      </c>
      <c r="M53" s="48">
        <f t="shared" si="4"/>
        <v>0</v>
      </c>
      <c r="N53" s="49"/>
      <c r="O53" s="50" t="str">
        <f t="shared" si="5"/>
        <v xml:space="preserve"> </v>
      </c>
      <c r="P53" s="51">
        <f t="shared" si="6"/>
        <v>0</v>
      </c>
      <c r="Q53" s="52"/>
      <c r="R53" s="53" t="str">
        <f t="shared" si="7"/>
        <v xml:space="preserve"> </v>
      </c>
      <c r="S53" s="54">
        <f t="shared" si="8"/>
        <v>0</v>
      </c>
      <c r="T53" s="55"/>
      <c r="U53" s="56" t="str">
        <f t="shared" si="9"/>
        <v xml:space="preserve"> </v>
      </c>
      <c r="V53" s="57">
        <f t="shared" si="10"/>
        <v>0</v>
      </c>
      <c r="W53" s="58"/>
      <c r="X53" s="59" t="str">
        <f t="shared" si="11"/>
        <v xml:space="preserve"> </v>
      </c>
      <c r="Y53" s="60">
        <f t="shared" si="12"/>
        <v>0</v>
      </c>
      <c r="Z53" s="61"/>
      <c r="AA53" s="62" t="str">
        <f t="shared" si="13"/>
        <v xml:space="preserve"> </v>
      </c>
      <c r="AB53" s="63">
        <f t="shared" si="14"/>
        <v>0</v>
      </c>
      <c r="AC53" s="121"/>
      <c r="AD53" s="122" t="str">
        <f t="shared" si="15"/>
        <v xml:space="preserve"> </v>
      </c>
      <c r="AE53" s="123">
        <f t="shared" si="16"/>
        <v>0</v>
      </c>
      <c r="AF53" s="39">
        <f t="shared" si="17"/>
        <v>0</v>
      </c>
      <c r="AG53" s="64">
        <f t="shared" si="18"/>
        <v>43</v>
      </c>
      <c r="AH53" s="39">
        <f t="shared" si="19"/>
        <v>0</v>
      </c>
      <c r="AJ53" s="44">
        <v>43</v>
      </c>
      <c r="AK53" s="44"/>
      <c r="AM53" s="47">
        <v>43</v>
      </c>
      <c r="AN53" s="47"/>
      <c r="AP53" s="65">
        <v>43</v>
      </c>
      <c r="AQ53" s="65"/>
      <c r="AS53" s="53">
        <v>43</v>
      </c>
      <c r="AT53" s="53"/>
      <c r="AV53" s="56">
        <v>43</v>
      </c>
      <c r="AW53" s="56"/>
      <c r="AY53" s="59">
        <v>43</v>
      </c>
      <c r="AZ53" s="59"/>
      <c r="BB53" s="66">
        <v>43</v>
      </c>
      <c r="BC53" s="66"/>
      <c r="BE53" s="122">
        <v>43</v>
      </c>
      <c r="BF53" s="122"/>
    </row>
    <row r="54" spans="1:58" ht="12.75">
      <c r="A54" s="38">
        <v>44</v>
      </c>
      <c r="B54" s="39">
        <f t="shared" si="0"/>
        <v>0</v>
      </c>
      <c r="C54" s="40"/>
      <c r="D54" s="41" t="s">
        <v>0</v>
      </c>
      <c r="E54" s="42"/>
      <c r="F54" s="42" t="s">
        <v>0</v>
      </c>
      <c r="G54" s="42" t="s">
        <v>0</v>
      </c>
      <c r="H54" s="43"/>
      <c r="I54" s="44" t="str">
        <f t="shared" si="1"/>
        <v xml:space="preserve"> </v>
      </c>
      <c r="J54" s="45">
        <f t="shared" si="2"/>
        <v>0</v>
      </c>
      <c r="K54" s="46"/>
      <c r="L54" s="47" t="str">
        <f t="shared" si="3"/>
        <v xml:space="preserve"> </v>
      </c>
      <c r="M54" s="48">
        <f t="shared" si="4"/>
        <v>0</v>
      </c>
      <c r="N54" s="49"/>
      <c r="O54" s="50" t="str">
        <f t="shared" si="5"/>
        <v xml:space="preserve"> </v>
      </c>
      <c r="P54" s="51">
        <f t="shared" si="6"/>
        <v>0</v>
      </c>
      <c r="Q54" s="52"/>
      <c r="R54" s="53" t="str">
        <f t="shared" si="7"/>
        <v xml:space="preserve"> </v>
      </c>
      <c r="S54" s="54">
        <f t="shared" si="8"/>
        <v>0</v>
      </c>
      <c r="T54" s="55"/>
      <c r="U54" s="56" t="str">
        <f t="shared" si="9"/>
        <v xml:space="preserve"> </v>
      </c>
      <c r="V54" s="57">
        <f t="shared" si="10"/>
        <v>0</v>
      </c>
      <c r="W54" s="58"/>
      <c r="X54" s="59" t="str">
        <f t="shared" si="11"/>
        <v xml:space="preserve"> </v>
      </c>
      <c r="Y54" s="60">
        <f t="shared" si="12"/>
        <v>0</v>
      </c>
      <c r="Z54" s="61"/>
      <c r="AA54" s="62" t="str">
        <f t="shared" si="13"/>
        <v xml:space="preserve"> </v>
      </c>
      <c r="AB54" s="63">
        <f t="shared" si="14"/>
        <v>0</v>
      </c>
      <c r="AC54" s="121"/>
      <c r="AD54" s="122" t="str">
        <f t="shared" si="15"/>
        <v xml:space="preserve"> </v>
      </c>
      <c r="AE54" s="123">
        <f t="shared" si="16"/>
        <v>0</v>
      </c>
      <c r="AF54" s="39">
        <f t="shared" si="17"/>
        <v>0</v>
      </c>
      <c r="AG54" s="64">
        <f t="shared" si="18"/>
        <v>44</v>
      </c>
      <c r="AH54" s="39">
        <f t="shared" si="19"/>
        <v>0</v>
      </c>
      <c r="AJ54" s="44">
        <v>44</v>
      </c>
      <c r="AK54" s="44"/>
      <c r="AM54" s="47">
        <v>44</v>
      </c>
      <c r="AN54" s="47"/>
      <c r="AP54" s="65">
        <v>44</v>
      </c>
      <c r="AQ54" s="65"/>
      <c r="AS54" s="53">
        <v>44</v>
      </c>
      <c r="AT54" s="53"/>
      <c r="AV54" s="56">
        <v>44</v>
      </c>
      <c r="AW54" s="56"/>
      <c r="AY54" s="59">
        <v>44</v>
      </c>
      <c r="AZ54" s="59"/>
      <c r="BB54" s="66">
        <v>44</v>
      </c>
      <c r="BC54" s="66"/>
      <c r="BE54" s="122">
        <v>44</v>
      </c>
      <c r="BF54" s="122"/>
    </row>
    <row r="55" spans="1:58" ht="12.75">
      <c r="A55" s="38">
        <v>45</v>
      </c>
      <c r="B55" s="39">
        <f t="shared" si="0"/>
        <v>0</v>
      </c>
      <c r="C55" s="40"/>
      <c r="D55" s="41" t="s">
        <v>0</v>
      </c>
      <c r="E55" s="42"/>
      <c r="F55" s="42" t="s">
        <v>0</v>
      </c>
      <c r="G55" s="42" t="s">
        <v>0</v>
      </c>
      <c r="H55" s="43"/>
      <c r="I55" s="44" t="str">
        <f t="shared" si="1"/>
        <v xml:space="preserve"> </v>
      </c>
      <c r="J55" s="45">
        <f t="shared" si="2"/>
        <v>0</v>
      </c>
      <c r="K55" s="46"/>
      <c r="L55" s="47" t="str">
        <f t="shared" si="3"/>
        <v xml:space="preserve"> </v>
      </c>
      <c r="M55" s="48">
        <f t="shared" si="4"/>
        <v>0</v>
      </c>
      <c r="N55" s="49"/>
      <c r="O55" s="50" t="str">
        <f t="shared" si="5"/>
        <v xml:space="preserve"> </v>
      </c>
      <c r="P55" s="51">
        <f t="shared" si="6"/>
        <v>0</v>
      </c>
      <c r="Q55" s="52"/>
      <c r="R55" s="53" t="str">
        <f t="shared" si="7"/>
        <v xml:space="preserve"> </v>
      </c>
      <c r="S55" s="54">
        <f t="shared" si="8"/>
        <v>0</v>
      </c>
      <c r="T55" s="55"/>
      <c r="U55" s="56" t="str">
        <f t="shared" si="9"/>
        <v xml:space="preserve"> </v>
      </c>
      <c r="V55" s="57">
        <f t="shared" si="10"/>
        <v>0</v>
      </c>
      <c r="W55" s="58"/>
      <c r="X55" s="59" t="str">
        <f t="shared" si="11"/>
        <v xml:space="preserve"> </v>
      </c>
      <c r="Y55" s="60">
        <f t="shared" si="12"/>
        <v>0</v>
      </c>
      <c r="Z55" s="61"/>
      <c r="AA55" s="62" t="str">
        <f t="shared" si="13"/>
        <v xml:space="preserve"> </v>
      </c>
      <c r="AB55" s="63">
        <f t="shared" si="14"/>
        <v>0</v>
      </c>
      <c r="AC55" s="121"/>
      <c r="AD55" s="122" t="str">
        <f t="shared" si="15"/>
        <v xml:space="preserve"> </v>
      </c>
      <c r="AE55" s="123">
        <f t="shared" si="16"/>
        <v>0</v>
      </c>
      <c r="AF55" s="39">
        <f t="shared" si="17"/>
        <v>0</v>
      </c>
      <c r="AG55" s="64">
        <f t="shared" si="18"/>
        <v>45</v>
      </c>
      <c r="AH55" s="39">
        <f t="shared" si="19"/>
        <v>0</v>
      </c>
      <c r="AJ55" s="44">
        <v>45</v>
      </c>
      <c r="AK55" s="44"/>
      <c r="AM55" s="47">
        <v>45</v>
      </c>
      <c r="AN55" s="47"/>
      <c r="AP55" s="65">
        <v>45</v>
      </c>
      <c r="AQ55" s="65"/>
      <c r="AS55" s="53">
        <v>45</v>
      </c>
      <c r="AT55" s="53"/>
      <c r="AV55" s="56">
        <v>45</v>
      </c>
      <c r="AW55" s="56"/>
      <c r="AY55" s="59">
        <v>45</v>
      </c>
      <c r="AZ55" s="59"/>
      <c r="BB55" s="66">
        <v>45</v>
      </c>
      <c r="BC55" s="66"/>
      <c r="BE55" s="122">
        <v>45</v>
      </c>
      <c r="BF55" s="122"/>
    </row>
    <row r="56" spans="1:58" ht="12.75">
      <c r="A56" s="38">
        <v>46</v>
      </c>
      <c r="B56" s="39">
        <f t="shared" si="0"/>
        <v>0</v>
      </c>
      <c r="C56" s="40"/>
      <c r="D56" s="41" t="s">
        <v>0</v>
      </c>
      <c r="E56" s="42"/>
      <c r="F56" s="42" t="s">
        <v>0</v>
      </c>
      <c r="G56" s="42" t="s">
        <v>0</v>
      </c>
      <c r="H56" s="43"/>
      <c r="I56" s="44" t="str">
        <f t="shared" si="1"/>
        <v xml:space="preserve"> </v>
      </c>
      <c r="J56" s="45">
        <f t="shared" si="2"/>
        <v>0</v>
      </c>
      <c r="K56" s="46"/>
      <c r="L56" s="47" t="str">
        <f t="shared" si="3"/>
        <v xml:space="preserve"> </v>
      </c>
      <c r="M56" s="48">
        <f t="shared" si="4"/>
        <v>0</v>
      </c>
      <c r="N56" s="49"/>
      <c r="O56" s="50" t="str">
        <f t="shared" si="5"/>
        <v xml:space="preserve"> </v>
      </c>
      <c r="P56" s="51">
        <f t="shared" si="6"/>
        <v>0</v>
      </c>
      <c r="Q56" s="52"/>
      <c r="R56" s="53" t="str">
        <f t="shared" si="7"/>
        <v xml:space="preserve"> </v>
      </c>
      <c r="S56" s="54">
        <f t="shared" si="8"/>
        <v>0</v>
      </c>
      <c r="T56" s="55"/>
      <c r="U56" s="56" t="str">
        <f t="shared" si="9"/>
        <v xml:space="preserve"> </v>
      </c>
      <c r="V56" s="57">
        <f t="shared" si="10"/>
        <v>0</v>
      </c>
      <c r="W56" s="58"/>
      <c r="X56" s="59" t="str">
        <f t="shared" si="11"/>
        <v xml:space="preserve"> </v>
      </c>
      <c r="Y56" s="60">
        <f t="shared" si="12"/>
        <v>0</v>
      </c>
      <c r="Z56" s="61"/>
      <c r="AA56" s="62" t="str">
        <f t="shared" si="13"/>
        <v xml:space="preserve"> </v>
      </c>
      <c r="AB56" s="63">
        <f t="shared" si="14"/>
        <v>0</v>
      </c>
      <c r="AC56" s="121"/>
      <c r="AD56" s="122" t="str">
        <f t="shared" si="15"/>
        <v xml:space="preserve"> </v>
      </c>
      <c r="AE56" s="123">
        <f t="shared" si="16"/>
        <v>0</v>
      </c>
      <c r="AF56" s="39">
        <f t="shared" si="17"/>
        <v>0</v>
      </c>
      <c r="AG56" s="64">
        <f t="shared" si="18"/>
        <v>46</v>
      </c>
      <c r="AH56" s="39">
        <f t="shared" si="19"/>
        <v>0</v>
      </c>
      <c r="AJ56" s="44">
        <v>46</v>
      </c>
      <c r="AK56" s="44"/>
      <c r="AM56" s="47">
        <v>46</v>
      </c>
      <c r="AN56" s="47"/>
      <c r="AP56" s="65">
        <v>46</v>
      </c>
      <c r="AQ56" s="65"/>
      <c r="AS56" s="53">
        <v>46</v>
      </c>
      <c r="AT56" s="53"/>
      <c r="AV56" s="56">
        <v>46</v>
      </c>
      <c r="AW56" s="56"/>
      <c r="AY56" s="59">
        <v>46</v>
      </c>
      <c r="AZ56" s="59"/>
      <c r="BB56" s="66">
        <v>46</v>
      </c>
      <c r="BC56" s="66"/>
      <c r="BE56" s="122">
        <v>46</v>
      </c>
      <c r="BF56" s="122"/>
    </row>
    <row r="57" spans="1:58" ht="12.75">
      <c r="A57" s="38">
        <v>47</v>
      </c>
      <c r="B57" s="39">
        <f t="shared" si="0"/>
        <v>0</v>
      </c>
      <c r="C57" s="40"/>
      <c r="D57" s="41" t="s">
        <v>0</v>
      </c>
      <c r="E57" s="42"/>
      <c r="F57" s="42" t="s">
        <v>0</v>
      </c>
      <c r="G57" s="42" t="s">
        <v>0</v>
      </c>
      <c r="H57" s="43"/>
      <c r="I57" s="44" t="str">
        <f t="shared" si="1"/>
        <v xml:space="preserve"> </v>
      </c>
      <c r="J57" s="45">
        <f t="shared" si="2"/>
        <v>0</v>
      </c>
      <c r="K57" s="46"/>
      <c r="L57" s="47" t="str">
        <f t="shared" si="3"/>
        <v xml:space="preserve"> </v>
      </c>
      <c r="M57" s="48">
        <f t="shared" si="4"/>
        <v>0</v>
      </c>
      <c r="N57" s="49"/>
      <c r="O57" s="50" t="str">
        <f t="shared" si="5"/>
        <v xml:space="preserve"> </v>
      </c>
      <c r="P57" s="51">
        <f t="shared" si="6"/>
        <v>0</v>
      </c>
      <c r="Q57" s="52"/>
      <c r="R57" s="53" t="str">
        <f t="shared" si="7"/>
        <v xml:space="preserve"> </v>
      </c>
      <c r="S57" s="54">
        <f t="shared" si="8"/>
        <v>0</v>
      </c>
      <c r="T57" s="55"/>
      <c r="U57" s="56" t="str">
        <f t="shared" si="9"/>
        <v xml:space="preserve"> </v>
      </c>
      <c r="V57" s="57">
        <f t="shared" si="10"/>
        <v>0</v>
      </c>
      <c r="W57" s="58"/>
      <c r="X57" s="59" t="str">
        <f t="shared" si="11"/>
        <v xml:space="preserve"> </v>
      </c>
      <c r="Y57" s="60">
        <f t="shared" si="12"/>
        <v>0</v>
      </c>
      <c r="Z57" s="61"/>
      <c r="AA57" s="62" t="str">
        <f t="shared" si="13"/>
        <v xml:space="preserve"> </v>
      </c>
      <c r="AB57" s="63">
        <f t="shared" si="14"/>
        <v>0</v>
      </c>
      <c r="AC57" s="121"/>
      <c r="AD57" s="122" t="str">
        <f t="shared" si="15"/>
        <v xml:space="preserve"> </v>
      </c>
      <c r="AE57" s="123">
        <f t="shared" si="16"/>
        <v>0</v>
      </c>
      <c r="AF57" s="39">
        <f t="shared" si="17"/>
        <v>0</v>
      </c>
      <c r="AG57" s="64">
        <f t="shared" si="18"/>
        <v>47</v>
      </c>
      <c r="AH57" s="39">
        <f t="shared" si="19"/>
        <v>0</v>
      </c>
      <c r="AJ57" s="44">
        <v>47</v>
      </c>
      <c r="AK57" s="44"/>
      <c r="AM57" s="47">
        <v>47</v>
      </c>
      <c r="AN57" s="47"/>
      <c r="AP57" s="65">
        <v>47</v>
      </c>
      <c r="AQ57" s="65"/>
      <c r="AS57" s="53">
        <v>47</v>
      </c>
      <c r="AT57" s="53"/>
      <c r="AV57" s="56">
        <v>47</v>
      </c>
      <c r="AW57" s="56"/>
      <c r="AY57" s="59">
        <v>47</v>
      </c>
      <c r="AZ57" s="59"/>
      <c r="BB57" s="66">
        <v>47</v>
      </c>
      <c r="BC57" s="66"/>
      <c r="BE57" s="122">
        <v>47</v>
      </c>
      <c r="BF57" s="122"/>
    </row>
    <row r="58" spans="1:58" ht="12.75">
      <c r="A58" s="38">
        <v>48</v>
      </c>
      <c r="B58" s="39">
        <f t="shared" si="0"/>
        <v>0</v>
      </c>
      <c r="C58" s="40"/>
      <c r="D58" s="41" t="s">
        <v>0</v>
      </c>
      <c r="E58" s="42"/>
      <c r="F58" s="42" t="s">
        <v>0</v>
      </c>
      <c r="G58" s="42" t="s">
        <v>0</v>
      </c>
      <c r="H58" s="43"/>
      <c r="I58" s="44" t="str">
        <f t="shared" si="1"/>
        <v xml:space="preserve"> </v>
      </c>
      <c r="J58" s="45">
        <f t="shared" si="2"/>
        <v>0</v>
      </c>
      <c r="K58" s="46"/>
      <c r="L58" s="47" t="str">
        <f t="shared" si="3"/>
        <v xml:space="preserve"> </v>
      </c>
      <c r="M58" s="48">
        <f t="shared" si="4"/>
        <v>0</v>
      </c>
      <c r="N58" s="49"/>
      <c r="O58" s="50" t="str">
        <f t="shared" si="5"/>
        <v xml:space="preserve"> </v>
      </c>
      <c r="P58" s="51">
        <f t="shared" si="6"/>
        <v>0</v>
      </c>
      <c r="Q58" s="52"/>
      <c r="R58" s="53" t="str">
        <f t="shared" si="7"/>
        <v xml:space="preserve"> </v>
      </c>
      <c r="S58" s="54">
        <f t="shared" si="8"/>
        <v>0</v>
      </c>
      <c r="T58" s="55"/>
      <c r="U58" s="56" t="str">
        <f t="shared" si="9"/>
        <v xml:space="preserve"> </v>
      </c>
      <c r="V58" s="57">
        <f t="shared" si="10"/>
        <v>0</v>
      </c>
      <c r="W58" s="58"/>
      <c r="X58" s="59" t="str">
        <f t="shared" si="11"/>
        <v xml:space="preserve"> </v>
      </c>
      <c r="Y58" s="60">
        <f t="shared" si="12"/>
        <v>0</v>
      </c>
      <c r="Z58" s="61"/>
      <c r="AA58" s="62" t="str">
        <f t="shared" si="13"/>
        <v xml:space="preserve"> </v>
      </c>
      <c r="AB58" s="63">
        <f t="shared" si="14"/>
        <v>0</v>
      </c>
      <c r="AC58" s="121"/>
      <c r="AD58" s="122" t="str">
        <f t="shared" si="15"/>
        <v xml:space="preserve"> </v>
      </c>
      <c r="AE58" s="123">
        <f t="shared" si="16"/>
        <v>0</v>
      </c>
      <c r="AF58" s="39">
        <f t="shared" si="17"/>
        <v>0</v>
      </c>
      <c r="AG58" s="64">
        <f t="shared" si="18"/>
        <v>48</v>
      </c>
      <c r="AH58" s="39">
        <f t="shared" si="19"/>
        <v>0</v>
      </c>
      <c r="AJ58" s="44">
        <v>48</v>
      </c>
      <c r="AK58" s="44"/>
      <c r="AM58" s="47">
        <v>48</v>
      </c>
      <c r="AN58" s="47"/>
      <c r="AP58" s="65">
        <v>48</v>
      </c>
      <c r="AQ58" s="65"/>
      <c r="AS58" s="53">
        <v>48</v>
      </c>
      <c r="AT58" s="53"/>
      <c r="AV58" s="56">
        <v>48</v>
      </c>
      <c r="AW58" s="56"/>
      <c r="AY58" s="59">
        <v>48</v>
      </c>
      <c r="AZ58" s="59"/>
      <c r="BB58" s="66">
        <v>48</v>
      </c>
      <c r="BC58" s="66"/>
      <c r="BE58" s="122">
        <v>48</v>
      </c>
      <c r="BF58" s="122"/>
    </row>
    <row r="59" spans="1:58" ht="12.75">
      <c r="A59" s="38">
        <v>49</v>
      </c>
      <c r="B59" s="39">
        <f t="shared" si="0"/>
        <v>0</v>
      </c>
      <c r="C59" s="40"/>
      <c r="D59" s="41" t="s">
        <v>0</v>
      </c>
      <c r="E59" s="42"/>
      <c r="F59" s="42" t="s">
        <v>0</v>
      </c>
      <c r="G59" s="42" t="s">
        <v>0</v>
      </c>
      <c r="H59" s="43"/>
      <c r="I59" s="44" t="str">
        <f t="shared" si="1"/>
        <v xml:space="preserve"> </v>
      </c>
      <c r="J59" s="45">
        <f t="shared" si="2"/>
        <v>0</v>
      </c>
      <c r="K59" s="46"/>
      <c r="L59" s="47" t="str">
        <f t="shared" si="3"/>
        <v xml:space="preserve"> </v>
      </c>
      <c r="M59" s="48">
        <f t="shared" si="4"/>
        <v>0</v>
      </c>
      <c r="N59" s="49"/>
      <c r="O59" s="50" t="str">
        <f t="shared" si="5"/>
        <v xml:space="preserve"> </v>
      </c>
      <c r="P59" s="51">
        <f t="shared" si="6"/>
        <v>0</v>
      </c>
      <c r="Q59" s="52"/>
      <c r="R59" s="53" t="str">
        <f t="shared" si="7"/>
        <v xml:space="preserve"> </v>
      </c>
      <c r="S59" s="54">
        <f t="shared" si="8"/>
        <v>0</v>
      </c>
      <c r="T59" s="55"/>
      <c r="U59" s="56" t="str">
        <f t="shared" si="9"/>
        <v xml:space="preserve"> </v>
      </c>
      <c r="V59" s="57">
        <f t="shared" si="10"/>
        <v>0</v>
      </c>
      <c r="W59" s="58"/>
      <c r="X59" s="59" t="str">
        <f t="shared" si="11"/>
        <v xml:space="preserve"> </v>
      </c>
      <c r="Y59" s="60">
        <f t="shared" si="12"/>
        <v>0</v>
      </c>
      <c r="Z59" s="61"/>
      <c r="AA59" s="62" t="str">
        <f t="shared" si="13"/>
        <v xml:space="preserve"> </v>
      </c>
      <c r="AB59" s="63">
        <f t="shared" si="14"/>
        <v>0</v>
      </c>
      <c r="AC59" s="121"/>
      <c r="AD59" s="122" t="str">
        <f t="shared" si="15"/>
        <v xml:space="preserve"> </v>
      </c>
      <c r="AE59" s="123">
        <f t="shared" si="16"/>
        <v>0</v>
      </c>
      <c r="AF59" s="39">
        <f t="shared" si="17"/>
        <v>0</v>
      </c>
      <c r="AG59" s="64">
        <f t="shared" si="18"/>
        <v>49</v>
      </c>
      <c r="AH59" s="39">
        <f t="shared" si="19"/>
        <v>0</v>
      </c>
      <c r="AJ59" s="44">
        <v>49</v>
      </c>
      <c r="AK59" s="44"/>
      <c r="AM59" s="47">
        <v>49</v>
      </c>
      <c r="AN59" s="47"/>
      <c r="AP59" s="65">
        <v>49</v>
      </c>
      <c r="AQ59" s="65"/>
      <c r="AS59" s="53">
        <v>49</v>
      </c>
      <c r="AT59" s="53"/>
      <c r="AV59" s="56">
        <v>49</v>
      </c>
      <c r="AW59" s="56"/>
      <c r="AY59" s="59">
        <v>49</v>
      </c>
      <c r="AZ59" s="59"/>
      <c r="BB59" s="66">
        <v>49</v>
      </c>
      <c r="BC59" s="66"/>
      <c r="BE59" s="122">
        <v>49</v>
      </c>
      <c r="BF59" s="122"/>
    </row>
    <row r="60" spans="1:58" ht="12.75">
      <c r="A60" s="38">
        <v>50</v>
      </c>
      <c r="B60" s="39">
        <f t="shared" si="0"/>
        <v>0</v>
      </c>
      <c r="C60" s="40"/>
      <c r="D60" s="41" t="s">
        <v>0</v>
      </c>
      <c r="E60" s="42"/>
      <c r="F60" s="42" t="s">
        <v>0</v>
      </c>
      <c r="G60" s="42" t="s">
        <v>0</v>
      </c>
      <c r="H60" s="43"/>
      <c r="I60" s="44" t="str">
        <f t="shared" si="1"/>
        <v xml:space="preserve"> </v>
      </c>
      <c r="J60" s="45">
        <f t="shared" si="2"/>
        <v>0</v>
      </c>
      <c r="K60" s="46"/>
      <c r="L60" s="47" t="str">
        <f t="shared" si="3"/>
        <v xml:space="preserve"> </v>
      </c>
      <c r="M60" s="48">
        <f t="shared" si="4"/>
        <v>0</v>
      </c>
      <c r="N60" s="49"/>
      <c r="O60" s="50" t="str">
        <f t="shared" si="5"/>
        <v xml:space="preserve"> </v>
      </c>
      <c r="P60" s="51">
        <f t="shared" si="6"/>
        <v>0</v>
      </c>
      <c r="Q60" s="52"/>
      <c r="R60" s="53" t="str">
        <f t="shared" si="7"/>
        <v xml:space="preserve"> </v>
      </c>
      <c r="S60" s="54">
        <f t="shared" si="8"/>
        <v>0</v>
      </c>
      <c r="T60" s="55"/>
      <c r="U60" s="56" t="str">
        <f t="shared" si="9"/>
        <v xml:space="preserve"> </v>
      </c>
      <c r="V60" s="57">
        <f t="shared" si="10"/>
        <v>0</v>
      </c>
      <c r="W60" s="58"/>
      <c r="X60" s="59" t="str">
        <f t="shared" si="11"/>
        <v xml:space="preserve"> </v>
      </c>
      <c r="Y60" s="60">
        <f t="shared" si="12"/>
        <v>0</v>
      </c>
      <c r="Z60" s="61"/>
      <c r="AA60" s="62" t="str">
        <f t="shared" si="13"/>
        <v xml:space="preserve"> </v>
      </c>
      <c r="AB60" s="63">
        <f t="shared" si="14"/>
        <v>0</v>
      </c>
      <c r="AC60" s="121"/>
      <c r="AD60" s="122" t="str">
        <f t="shared" si="15"/>
        <v xml:space="preserve"> </v>
      </c>
      <c r="AE60" s="123">
        <f t="shared" si="16"/>
        <v>0</v>
      </c>
      <c r="AF60" s="39">
        <f t="shared" si="17"/>
        <v>0</v>
      </c>
      <c r="AG60" s="64">
        <f t="shared" si="18"/>
        <v>50</v>
      </c>
      <c r="AH60" s="39">
        <f t="shared" si="19"/>
        <v>0</v>
      </c>
      <c r="AJ60" s="44">
        <v>50</v>
      </c>
      <c r="AK60" s="44"/>
      <c r="AM60" s="47">
        <v>50</v>
      </c>
      <c r="AN60" s="47"/>
      <c r="AP60" s="65">
        <v>50</v>
      </c>
      <c r="AQ60" s="65"/>
      <c r="AS60" s="53">
        <v>50</v>
      </c>
      <c r="AT60" s="53"/>
      <c r="AV60" s="56">
        <v>50</v>
      </c>
      <c r="AW60" s="56"/>
      <c r="AY60" s="59">
        <v>50</v>
      </c>
      <c r="AZ60" s="59"/>
      <c r="BB60" s="66">
        <v>50</v>
      </c>
      <c r="BC60" s="66"/>
      <c r="BE60" s="122">
        <v>50</v>
      </c>
      <c r="BF60" s="122"/>
    </row>
    <row r="61" spans="1:58" ht="12.75">
      <c r="A61" s="38">
        <v>51</v>
      </c>
      <c r="B61" s="39">
        <f t="shared" si="0"/>
        <v>0</v>
      </c>
      <c r="C61" s="40"/>
      <c r="D61" s="41" t="s">
        <v>0</v>
      </c>
      <c r="E61" s="42"/>
      <c r="F61" s="42" t="s">
        <v>0</v>
      </c>
      <c r="G61" s="42" t="s">
        <v>0</v>
      </c>
      <c r="H61" s="43"/>
      <c r="I61" s="44" t="str">
        <f t="shared" si="1"/>
        <v xml:space="preserve"> </v>
      </c>
      <c r="J61" s="45">
        <f t="shared" si="2"/>
        <v>0</v>
      </c>
      <c r="K61" s="46"/>
      <c r="L61" s="47" t="str">
        <f t="shared" si="3"/>
        <v xml:space="preserve"> </v>
      </c>
      <c r="M61" s="48">
        <f t="shared" si="4"/>
        <v>0</v>
      </c>
      <c r="N61" s="49"/>
      <c r="O61" s="50" t="str">
        <f t="shared" si="5"/>
        <v xml:space="preserve"> </v>
      </c>
      <c r="P61" s="51">
        <f t="shared" si="6"/>
        <v>0</v>
      </c>
      <c r="Q61" s="52"/>
      <c r="R61" s="53" t="str">
        <f t="shared" si="7"/>
        <v xml:space="preserve"> </v>
      </c>
      <c r="S61" s="54">
        <f t="shared" si="8"/>
        <v>0</v>
      </c>
      <c r="T61" s="55"/>
      <c r="U61" s="56" t="str">
        <f t="shared" si="9"/>
        <v xml:space="preserve"> </v>
      </c>
      <c r="V61" s="57">
        <f t="shared" si="10"/>
        <v>0</v>
      </c>
      <c r="W61" s="58"/>
      <c r="X61" s="59" t="str">
        <f t="shared" si="11"/>
        <v xml:space="preserve"> </v>
      </c>
      <c r="Y61" s="60">
        <f t="shared" si="12"/>
        <v>0</v>
      </c>
      <c r="Z61" s="61"/>
      <c r="AA61" s="62" t="str">
        <f t="shared" si="13"/>
        <v xml:space="preserve"> </v>
      </c>
      <c r="AB61" s="63">
        <f t="shared" si="14"/>
        <v>0</v>
      </c>
      <c r="AC61" s="121"/>
      <c r="AD61" s="122" t="str">
        <f t="shared" si="15"/>
        <v xml:space="preserve"> </v>
      </c>
      <c r="AE61" s="123">
        <f t="shared" si="16"/>
        <v>0</v>
      </c>
      <c r="AF61" s="39">
        <f t="shared" si="17"/>
        <v>0</v>
      </c>
      <c r="AG61" s="64">
        <f t="shared" si="18"/>
        <v>51</v>
      </c>
      <c r="AH61" s="39">
        <f t="shared" si="19"/>
        <v>0</v>
      </c>
      <c r="AJ61" s="44">
        <v>51</v>
      </c>
      <c r="AK61" s="44"/>
      <c r="AM61" s="47">
        <v>51</v>
      </c>
      <c r="AN61" s="47"/>
      <c r="AP61" s="65">
        <v>51</v>
      </c>
      <c r="AQ61" s="65"/>
      <c r="AS61" s="53">
        <v>51</v>
      </c>
      <c r="AT61" s="53"/>
      <c r="AV61" s="56">
        <v>51</v>
      </c>
      <c r="AW61" s="56"/>
      <c r="AY61" s="59">
        <v>51</v>
      </c>
      <c r="AZ61" s="59"/>
      <c r="BB61" s="66">
        <v>51</v>
      </c>
      <c r="BC61" s="66"/>
      <c r="BE61" s="122">
        <v>51</v>
      </c>
      <c r="BF61" s="122"/>
    </row>
    <row r="62" spans="1:58" ht="12.75">
      <c r="A62" s="38">
        <v>52</v>
      </c>
      <c r="B62" s="39">
        <f t="shared" si="0"/>
        <v>0</v>
      </c>
      <c r="C62" s="40"/>
      <c r="D62" s="41" t="s">
        <v>0</v>
      </c>
      <c r="E62" s="42"/>
      <c r="F62" s="42" t="s">
        <v>0</v>
      </c>
      <c r="G62" s="42" t="s">
        <v>0</v>
      </c>
      <c r="H62" s="43"/>
      <c r="I62" s="44" t="str">
        <f t="shared" si="1"/>
        <v xml:space="preserve"> </v>
      </c>
      <c r="J62" s="45">
        <f t="shared" si="2"/>
        <v>0</v>
      </c>
      <c r="K62" s="46"/>
      <c r="L62" s="47" t="str">
        <f t="shared" si="3"/>
        <v xml:space="preserve"> </v>
      </c>
      <c r="M62" s="48">
        <f t="shared" si="4"/>
        <v>0</v>
      </c>
      <c r="N62" s="49"/>
      <c r="O62" s="50" t="str">
        <f t="shared" si="5"/>
        <v xml:space="preserve"> </v>
      </c>
      <c r="P62" s="51">
        <f t="shared" si="6"/>
        <v>0</v>
      </c>
      <c r="Q62" s="52"/>
      <c r="R62" s="53" t="str">
        <f t="shared" si="7"/>
        <v xml:space="preserve"> </v>
      </c>
      <c r="S62" s="54">
        <f t="shared" si="8"/>
        <v>0</v>
      </c>
      <c r="T62" s="55"/>
      <c r="U62" s="56" t="str">
        <f t="shared" si="9"/>
        <v xml:space="preserve"> </v>
      </c>
      <c r="V62" s="57">
        <f t="shared" si="10"/>
        <v>0</v>
      </c>
      <c r="W62" s="58"/>
      <c r="X62" s="59" t="str">
        <f t="shared" si="11"/>
        <v xml:space="preserve"> </v>
      </c>
      <c r="Y62" s="60">
        <f t="shared" si="12"/>
        <v>0</v>
      </c>
      <c r="Z62" s="61"/>
      <c r="AA62" s="62" t="str">
        <f t="shared" si="13"/>
        <v xml:space="preserve"> </v>
      </c>
      <c r="AB62" s="63">
        <f t="shared" si="14"/>
        <v>0</v>
      </c>
      <c r="AC62" s="121"/>
      <c r="AD62" s="122" t="str">
        <f t="shared" si="15"/>
        <v xml:space="preserve"> </v>
      </c>
      <c r="AE62" s="123">
        <f t="shared" si="16"/>
        <v>0</v>
      </c>
      <c r="AF62" s="39">
        <f t="shared" si="17"/>
        <v>0</v>
      </c>
      <c r="AG62" s="64">
        <f t="shared" si="18"/>
        <v>52</v>
      </c>
      <c r="AH62" s="39">
        <f t="shared" si="19"/>
        <v>0</v>
      </c>
      <c r="AJ62" s="44">
        <v>52</v>
      </c>
      <c r="AK62" s="44"/>
      <c r="AM62" s="47">
        <v>52</v>
      </c>
      <c r="AN62" s="47"/>
      <c r="AP62" s="65">
        <v>52</v>
      </c>
      <c r="AQ62" s="65"/>
      <c r="AS62" s="53">
        <v>52</v>
      </c>
      <c r="AT62" s="53"/>
      <c r="AV62" s="56">
        <v>52</v>
      </c>
      <c r="AW62" s="56"/>
      <c r="AY62" s="59">
        <v>52</v>
      </c>
      <c r="AZ62" s="59"/>
      <c r="BB62" s="66">
        <v>52</v>
      </c>
      <c r="BC62" s="66"/>
      <c r="BE62" s="122">
        <v>52</v>
      </c>
      <c r="BF62" s="122"/>
    </row>
    <row r="63" spans="1:58" ht="12.75">
      <c r="A63" s="38">
        <v>53</v>
      </c>
      <c r="B63" s="39">
        <f t="shared" si="0"/>
        <v>0</v>
      </c>
      <c r="C63" s="40"/>
      <c r="D63" s="41" t="s">
        <v>0</v>
      </c>
      <c r="E63" s="42"/>
      <c r="F63" s="42" t="s">
        <v>0</v>
      </c>
      <c r="G63" s="42" t="s">
        <v>0</v>
      </c>
      <c r="H63" s="43"/>
      <c r="I63" s="44" t="str">
        <f t="shared" si="1"/>
        <v xml:space="preserve"> </v>
      </c>
      <c r="J63" s="45">
        <f t="shared" si="2"/>
        <v>0</v>
      </c>
      <c r="K63" s="46"/>
      <c r="L63" s="47" t="str">
        <f t="shared" si="3"/>
        <v xml:space="preserve"> </v>
      </c>
      <c r="M63" s="48">
        <f t="shared" si="4"/>
        <v>0</v>
      </c>
      <c r="N63" s="49"/>
      <c r="O63" s="50" t="str">
        <f t="shared" si="5"/>
        <v xml:space="preserve"> </v>
      </c>
      <c r="P63" s="51">
        <f t="shared" si="6"/>
        <v>0</v>
      </c>
      <c r="Q63" s="52"/>
      <c r="R63" s="53" t="str">
        <f t="shared" si="7"/>
        <v xml:space="preserve"> </v>
      </c>
      <c r="S63" s="54">
        <f t="shared" si="8"/>
        <v>0</v>
      </c>
      <c r="T63" s="55"/>
      <c r="U63" s="56" t="str">
        <f t="shared" si="9"/>
        <v xml:space="preserve"> </v>
      </c>
      <c r="V63" s="57">
        <f t="shared" si="10"/>
        <v>0</v>
      </c>
      <c r="W63" s="58"/>
      <c r="X63" s="59" t="str">
        <f t="shared" si="11"/>
        <v xml:space="preserve"> </v>
      </c>
      <c r="Y63" s="60">
        <f t="shared" si="12"/>
        <v>0</v>
      </c>
      <c r="Z63" s="61"/>
      <c r="AA63" s="62" t="str">
        <f t="shared" si="13"/>
        <v xml:space="preserve"> </v>
      </c>
      <c r="AB63" s="63">
        <f t="shared" si="14"/>
        <v>0</v>
      </c>
      <c r="AC63" s="121"/>
      <c r="AD63" s="122" t="str">
        <f t="shared" si="15"/>
        <v xml:space="preserve"> </v>
      </c>
      <c r="AE63" s="123">
        <f t="shared" si="16"/>
        <v>0</v>
      </c>
      <c r="AF63" s="39">
        <f t="shared" si="17"/>
        <v>0</v>
      </c>
      <c r="AG63" s="64">
        <f t="shared" si="18"/>
        <v>53</v>
      </c>
      <c r="AH63" s="39">
        <f t="shared" si="19"/>
        <v>0</v>
      </c>
      <c r="AJ63" s="44">
        <v>53</v>
      </c>
      <c r="AK63" s="44"/>
      <c r="AM63" s="47">
        <v>53</v>
      </c>
      <c r="AN63" s="47"/>
      <c r="AP63" s="65">
        <v>53</v>
      </c>
      <c r="AQ63" s="65"/>
      <c r="AS63" s="53">
        <v>53</v>
      </c>
      <c r="AT63" s="53"/>
      <c r="AV63" s="56">
        <v>53</v>
      </c>
      <c r="AW63" s="56"/>
      <c r="AY63" s="59">
        <v>53</v>
      </c>
      <c r="AZ63" s="59"/>
      <c r="BB63" s="66">
        <v>53</v>
      </c>
      <c r="BC63" s="66"/>
      <c r="BE63" s="122">
        <v>53</v>
      </c>
      <c r="BF63" s="122"/>
    </row>
    <row r="64" spans="1:58" ht="12.75">
      <c r="A64" s="38">
        <v>54</v>
      </c>
      <c r="B64" s="39">
        <f t="shared" si="0"/>
        <v>0</v>
      </c>
      <c r="C64" s="40"/>
      <c r="D64" s="41" t="s">
        <v>0</v>
      </c>
      <c r="E64" s="42"/>
      <c r="F64" s="42" t="s">
        <v>0</v>
      </c>
      <c r="G64" s="42" t="s">
        <v>0</v>
      </c>
      <c r="H64" s="43"/>
      <c r="I64" s="44" t="str">
        <f t="shared" si="1"/>
        <v xml:space="preserve"> </v>
      </c>
      <c r="J64" s="45">
        <f t="shared" si="2"/>
        <v>0</v>
      </c>
      <c r="K64" s="46"/>
      <c r="L64" s="47" t="str">
        <f t="shared" si="3"/>
        <v xml:space="preserve"> </v>
      </c>
      <c r="M64" s="48">
        <f t="shared" si="4"/>
        <v>0</v>
      </c>
      <c r="N64" s="49"/>
      <c r="O64" s="50" t="str">
        <f t="shared" si="5"/>
        <v xml:space="preserve"> </v>
      </c>
      <c r="P64" s="51">
        <f t="shared" si="6"/>
        <v>0</v>
      </c>
      <c r="Q64" s="52"/>
      <c r="R64" s="53" t="str">
        <f t="shared" si="7"/>
        <v xml:space="preserve"> </v>
      </c>
      <c r="S64" s="54">
        <f t="shared" si="8"/>
        <v>0</v>
      </c>
      <c r="T64" s="55"/>
      <c r="U64" s="56" t="str">
        <f t="shared" si="9"/>
        <v xml:space="preserve"> </v>
      </c>
      <c r="V64" s="57">
        <f t="shared" si="10"/>
        <v>0</v>
      </c>
      <c r="W64" s="58"/>
      <c r="X64" s="59" t="str">
        <f t="shared" si="11"/>
        <v xml:space="preserve"> </v>
      </c>
      <c r="Y64" s="60">
        <f t="shared" si="12"/>
        <v>0</v>
      </c>
      <c r="Z64" s="61"/>
      <c r="AA64" s="62" t="str">
        <f t="shared" si="13"/>
        <v xml:space="preserve"> </v>
      </c>
      <c r="AB64" s="63">
        <f t="shared" si="14"/>
        <v>0</v>
      </c>
      <c r="AC64" s="121"/>
      <c r="AD64" s="122" t="str">
        <f t="shared" si="15"/>
        <v xml:space="preserve"> </v>
      </c>
      <c r="AE64" s="123">
        <f t="shared" si="16"/>
        <v>0</v>
      </c>
      <c r="AF64" s="39">
        <f t="shared" si="17"/>
        <v>0</v>
      </c>
      <c r="AG64" s="64">
        <f t="shared" si="18"/>
        <v>54</v>
      </c>
      <c r="AH64" s="39">
        <f t="shared" si="19"/>
        <v>0</v>
      </c>
      <c r="AJ64" s="44">
        <v>54</v>
      </c>
      <c r="AK64" s="44"/>
      <c r="AM64" s="47">
        <v>54</v>
      </c>
      <c r="AN64" s="47"/>
      <c r="AP64" s="65">
        <v>54</v>
      </c>
      <c r="AQ64" s="65"/>
      <c r="AS64" s="53">
        <v>54</v>
      </c>
      <c r="AT64" s="53"/>
      <c r="AV64" s="56">
        <v>54</v>
      </c>
      <c r="AW64" s="56"/>
      <c r="AY64" s="59">
        <v>54</v>
      </c>
      <c r="AZ64" s="59"/>
      <c r="BB64" s="66">
        <v>54</v>
      </c>
      <c r="BC64" s="66"/>
      <c r="BE64" s="122">
        <v>54</v>
      </c>
      <c r="BF64" s="122"/>
    </row>
    <row r="65" spans="1:58" ht="12.75">
      <c r="A65" s="38">
        <v>55</v>
      </c>
      <c r="B65" s="39">
        <f t="shared" si="0"/>
        <v>0</v>
      </c>
      <c r="C65" s="40"/>
      <c r="D65" s="41" t="s">
        <v>0</v>
      </c>
      <c r="E65" s="42"/>
      <c r="F65" s="42" t="s">
        <v>0</v>
      </c>
      <c r="G65" s="42" t="s">
        <v>0</v>
      </c>
      <c r="H65" s="43"/>
      <c r="I65" s="44" t="str">
        <f t="shared" si="1"/>
        <v xml:space="preserve"> </v>
      </c>
      <c r="J65" s="45">
        <f t="shared" si="2"/>
        <v>0</v>
      </c>
      <c r="K65" s="46"/>
      <c r="L65" s="47" t="str">
        <f t="shared" si="3"/>
        <v xml:space="preserve"> </v>
      </c>
      <c r="M65" s="48">
        <f t="shared" si="4"/>
        <v>0</v>
      </c>
      <c r="N65" s="49"/>
      <c r="O65" s="50" t="str">
        <f t="shared" si="5"/>
        <v xml:space="preserve"> </v>
      </c>
      <c r="P65" s="51">
        <f t="shared" si="6"/>
        <v>0</v>
      </c>
      <c r="Q65" s="52"/>
      <c r="R65" s="53" t="str">
        <f t="shared" si="7"/>
        <v xml:space="preserve"> </v>
      </c>
      <c r="S65" s="54">
        <f t="shared" si="8"/>
        <v>0</v>
      </c>
      <c r="T65" s="55"/>
      <c r="U65" s="56" t="str">
        <f t="shared" si="9"/>
        <v xml:space="preserve"> </v>
      </c>
      <c r="V65" s="57">
        <f t="shared" si="10"/>
        <v>0</v>
      </c>
      <c r="W65" s="58"/>
      <c r="X65" s="59" t="str">
        <f t="shared" si="11"/>
        <v xml:space="preserve"> </v>
      </c>
      <c r="Y65" s="60">
        <f t="shared" si="12"/>
        <v>0</v>
      </c>
      <c r="Z65" s="61"/>
      <c r="AA65" s="62" t="str">
        <f t="shared" si="13"/>
        <v xml:space="preserve"> </v>
      </c>
      <c r="AB65" s="63">
        <f t="shared" si="14"/>
        <v>0</v>
      </c>
      <c r="AC65" s="121"/>
      <c r="AD65" s="122" t="str">
        <f t="shared" si="15"/>
        <v xml:space="preserve"> </v>
      </c>
      <c r="AE65" s="123">
        <f t="shared" si="16"/>
        <v>0</v>
      </c>
      <c r="AF65" s="39">
        <f t="shared" si="17"/>
        <v>0</v>
      </c>
      <c r="AG65" s="64">
        <f t="shared" si="18"/>
        <v>55</v>
      </c>
      <c r="AH65" s="39">
        <f t="shared" si="19"/>
        <v>0</v>
      </c>
      <c r="AJ65" s="44">
        <v>55</v>
      </c>
      <c r="AK65" s="44"/>
      <c r="AM65" s="47">
        <v>55</v>
      </c>
      <c r="AN65" s="47"/>
      <c r="AP65" s="65">
        <v>55</v>
      </c>
      <c r="AQ65" s="65"/>
      <c r="AS65" s="53">
        <v>55</v>
      </c>
      <c r="AT65" s="53"/>
      <c r="AV65" s="56">
        <v>55</v>
      </c>
      <c r="AW65" s="56"/>
      <c r="AY65" s="59">
        <v>55</v>
      </c>
      <c r="AZ65" s="59"/>
      <c r="BB65" s="66">
        <v>55</v>
      </c>
      <c r="BC65" s="66"/>
      <c r="BE65" s="122">
        <v>55</v>
      </c>
      <c r="BF65" s="122"/>
    </row>
    <row r="66" spans="1:58" ht="12.75">
      <c r="A66" s="38">
        <v>56</v>
      </c>
      <c r="B66" s="39">
        <f t="shared" si="0"/>
        <v>0</v>
      </c>
      <c r="C66" s="40"/>
      <c r="D66" s="41" t="s">
        <v>0</v>
      </c>
      <c r="E66" s="42"/>
      <c r="F66" s="42" t="s">
        <v>0</v>
      </c>
      <c r="G66" s="42" t="s">
        <v>0</v>
      </c>
      <c r="H66" s="43"/>
      <c r="I66" s="44" t="str">
        <f t="shared" si="1"/>
        <v xml:space="preserve"> </v>
      </c>
      <c r="J66" s="45">
        <f t="shared" si="2"/>
        <v>0</v>
      </c>
      <c r="K66" s="46"/>
      <c r="L66" s="47" t="str">
        <f t="shared" si="3"/>
        <v xml:space="preserve"> </v>
      </c>
      <c r="M66" s="48">
        <f t="shared" si="4"/>
        <v>0</v>
      </c>
      <c r="N66" s="49"/>
      <c r="O66" s="50" t="str">
        <f t="shared" si="5"/>
        <v xml:space="preserve"> </v>
      </c>
      <c r="P66" s="51">
        <f t="shared" si="6"/>
        <v>0</v>
      </c>
      <c r="Q66" s="52"/>
      <c r="R66" s="53" t="str">
        <f t="shared" si="7"/>
        <v xml:space="preserve"> </v>
      </c>
      <c r="S66" s="54">
        <f t="shared" si="8"/>
        <v>0</v>
      </c>
      <c r="T66" s="55"/>
      <c r="U66" s="56" t="str">
        <f t="shared" si="9"/>
        <v xml:space="preserve"> </v>
      </c>
      <c r="V66" s="57">
        <f t="shared" si="10"/>
        <v>0</v>
      </c>
      <c r="W66" s="58"/>
      <c r="X66" s="59" t="str">
        <f t="shared" si="11"/>
        <v xml:space="preserve"> </v>
      </c>
      <c r="Y66" s="60">
        <f t="shared" si="12"/>
        <v>0</v>
      </c>
      <c r="Z66" s="61"/>
      <c r="AA66" s="62" t="str">
        <f t="shared" si="13"/>
        <v xml:space="preserve"> </v>
      </c>
      <c r="AB66" s="63">
        <f t="shared" si="14"/>
        <v>0</v>
      </c>
      <c r="AC66" s="121"/>
      <c r="AD66" s="122" t="str">
        <f t="shared" si="15"/>
        <v xml:space="preserve"> </v>
      </c>
      <c r="AE66" s="123">
        <f t="shared" si="16"/>
        <v>0</v>
      </c>
      <c r="AF66" s="39">
        <f t="shared" si="17"/>
        <v>0</v>
      </c>
      <c r="AG66" s="64">
        <f t="shared" si="18"/>
        <v>56</v>
      </c>
      <c r="AH66" s="39">
        <f t="shared" si="19"/>
        <v>0</v>
      </c>
      <c r="AJ66" s="44">
        <v>56</v>
      </c>
      <c r="AK66" s="44"/>
      <c r="AM66" s="47">
        <v>56</v>
      </c>
      <c r="AN66" s="47"/>
      <c r="AP66" s="65">
        <v>56</v>
      </c>
      <c r="AQ66" s="65"/>
      <c r="AS66" s="53">
        <v>56</v>
      </c>
      <c r="AT66" s="53"/>
      <c r="AV66" s="56">
        <v>56</v>
      </c>
      <c r="AW66" s="56"/>
      <c r="AY66" s="59">
        <v>56</v>
      </c>
      <c r="AZ66" s="59"/>
      <c r="BB66" s="66">
        <v>56</v>
      </c>
      <c r="BC66" s="66"/>
      <c r="BE66" s="122">
        <v>56</v>
      </c>
      <c r="BF66" s="122"/>
    </row>
    <row r="67" spans="1:58" ht="12.75">
      <c r="A67" s="38">
        <v>57</v>
      </c>
      <c r="B67" s="39">
        <f t="shared" si="0"/>
        <v>0</v>
      </c>
      <c r="C67" s="40"/>
      <c r="D67" s="41" t="s">
        <v>0</v>
      </c>
      <c r="E67" s="42"/>
      <c r="F67" s="42" t="s">
        <v>0</v>
      </c>
      <c r="G67" s="42" t="s">
        <v>0</v>
      </c>
      <c r="H67" s="43"/>
      <c r="I67" s="44" t="str">
        <f t="shared" si="1"/>
        <v xml:space="preserve"> </v>
      </c>
      <c r="J67" s="45">
        <f t="shared" si="2"/>
        <v>0</v>
      </c>
      <c r="K67" s="46"/>
      <c r="L67" s="47" t="str">
        <f t="shared" si="3"/>
        <v xml:space="preserve"> </v>
      </c>
      <c r="M67" s="48">
        <f t="shared" si="4"/>
        <v>0</v>
      </c>
      <c r="N67" s="49"/>
      <c r="O67" s="50" t="str">
        <f t="shared" si="5"/>
        <v xml:space="preserve"> </v>
      </c>
      <c r="P67" s="51">
        <f t="shared" si="6"/>
        <v>0</v>
      </c>
      <c r="Q67" s="52"/>
      <c r="R67" s="53" t="str">
        <f t="shared" si="7"/>
        <v xml:space="preserve"> </v>
      </c>
      <c r="S67" s="54">
        <f t="shared" si="8"/>
        <v>0</v>
      </c>
      <c r="T67" s="55"/>
      <c r="U67" s="56" t="str">
        <f t="shared" si="9"/>
        <v xml:space="preserve"> </v>
      </c>
      <c r="V67" s="57">
        <f t="shared" si="10"/>
        <v>0</v>
      </c>
      <c r="W67" s="58"/>
      <c r="X67" s="59" t="str">
        <f t="shared" si="11"/>
        <v xml:space="preserve"> </v>
      </c>
      <c r="Y67" s="60">
        <f t="shared" si="12"/>
        <v>0</v>
      </c>
      <c r="Z67" s="61"/>
      <c r="AA67" s="62" t="str">
        <f t="shared" si="13"/>
        <v xml:space="preserve"> </v>
      </c>
      <c r="AB67" s="63">
        <f t="shared" si="14"/>
        <v>0</v>
      </c>
      <c r="AC67" s="121"/>
      <c r="AD67" s="122" t="str">
        <f t="shared" si="15"/>
        <v xml:space="preserve"> </v>
      </c>
      <c r="AE67" s="123">
        <f t="shared" si="16"/>
        <v>0</v>
      </c>
      <c r="AF67" s="39">
        <f t="shared" si="17"/>
        <v>0</v>
      </c>
      <c r="AG67" s="64">
        <f t="shared" si="18"/>
        <v>57</v>
      </c>
      <c r="AH67" s="39">
        <f t="shared" si="19"/>
        <v>0</v>
      </c>
      <c r="AJ67" s="44">
        <v>57</v>
      </c>
      <c r="AK67" s="44"/>
      <c r="AM67" s="47">
        <v>57</v>
      </c>
      <c r="AN67" s="47"/>
      <c r="AP67" s="65">
        <v>57</v>
      </c>
      <c r="AQ67" s="65"/>
      <c r="AS67" s="53">
        <v>57</v>
      </c>
      <c r="AT67" s="53"/>
      <c r="AV67" s="56">
        <v>57</v>
      </c>
      <c r="AW67" s="56"/>
      <c r="AY67" s="59">
        <v>57</v>
      </c>
      <c r="AZ67" s="59"/>
      <c r="BB67" s="66">
        <v>57</v>
      </c>
      <c r="BC67" s="66"/>
      <c r="BE67" s="122">
        <v>57</v>
      </c>
      <c r="BF67" s="122"/>
    </row>
    <row r="68" spans="1:58" ht="12.75">
      <c r="A68" s="38">
        <v>58</v>
      </c>
      <c r="B68" s="39">
        <f t="shared" si="0"/>
        <v>0</v>
      </c>
      <c r="C68" s="40"/>
      <c r="D68" s="41" t="s">
        <v>0</v>
      </c>
      <c r="E68" s="42"/>
      <c r="F68" s="42" t="s">
        <v>0</v>
      </c>
      <c r="G68" s="42" t="s">
        <v>0</v>
      </c>
      <c r="H68" s="43"/>
      <c r="I68" s="44" t="str">
        <f t="shared" si="1"/>
        <v xml:space="preserve"> </v>
      </c>
      <c r="J68" s="45">
        <f t="shared" si="2"/>
        <v>0</v>
      </c>
      <c r="K68" s="46"/>
      <c r="L68" s="47" t="str">
        <f t="shared" si="3"/>
        <v xml:space="preserve"> </v>
      </c>
      <c r="M68" s="48">
        <f t="shared" si="4"/>
        <v>0</v>
      </c>
      <c r="N68" s="49"/>
      <c r="O68" s="50" t="str">
        <f t="shared" si="5"/>
        <v xml:space="preserve"> </v>
      </c>
      <c r="P68" s="51">
        <f t="shared" si="6"/>
        <v>0</v>
      </c>
      <c r="Q68" s="52"/>
      <c r="R68" s="53" t="str">
        <f t="shared" si="7"/>
        <v xml:space="preserve"> </v>
      </c>
      <c r="S68" s="54">
        <f t="shared" si="8"/>
        <v>0</v>
      </c>
      <c r="T68" s="55"/>
      <c r="U68" s="56" t="str">
        <f t="shared" si="9"/>
        <v xml:space="preserve"> </v>
      </c>
      <c r="V68" s="57">
        <f t="shared" si="10"/>
        <v>0</v>
      </c>
      <c r="W68" s="58"/>
      <c r="X68" s="59" t="str">
        <f t="shared" si="11"/>
        <v xml:space="preserve"> </v>
      </c>
      <c r="Y68" s="60">
        <f t="shared" si="12"/>
        <v>0</v>
      </c>
      <c r="Z68" s="61"/>
      <c r="AA68" s="62" t="str">
        <f t="shared" si="13"/>
        <v xml:space="preserve"> </v>
      </c>
      <c r="AB68" s="63">
        <f t="shared" si="14"/>
        <v>0</v>
      </c>
      <c r="AC68" s="121"/>
      <c r="AD68" s="122" t="str">
        <f t="shared" si="15"/>
        <v xml:space="preserve"> </v>
      </c>
      <c r="AE68" s="123">
        <f t="shared" si="16"/>
        <v>0</v>
      </c>
      <c r="AF68" s="39">
        <f t="shared" si="17"/>
        <v>0</v>
      </c>
      <c r="AG68" s="64">
        <f t="shared" si="18"/>
        <v>58</v>
      </c>
      <c r="AH68" s="39">
        <f t="shared" si="19"/>
        <v>0</v>
      </c>
      <c r="AJ68" s="44">
        <v>58</v>
      </c>
      <c r="AK68" s="44"/>
      <c r="AM68" s="47">
        <v>58</v>
      </c>
      <c r="AN68" s="47"/>
      <c r="AP68" s="65">
        <v>58</v>
      </c>
      <c r="AQ68" s="65"/>
      <c r="AS68" s="53">
        <v>58</v>
      </c>
      <c r="AT68" s="53"/>
      <c r="AV68" s="56">
        <v>58</v>
      </c>
      <c r="AW68" s="56"/>
      <c r="AY68" s="59">
        <v>58</v>
      </c>
      <c r="AZ68" s="59"/>
      <c r="BB68" s="66">
        <v>58</v>
      </c>
      <c r="BC68" s="66"/>
      <c r="BE68" s="122">
        <v>58</v>
      </c>
      <c r="BF68" s="122"/>
    </row>
    <row r="69" spans="1:58" ht="12.75">
      <c r="A69" s="38">
        <v>59</v>
      </c>
      <c r="B69" s="39">
        <f t="shared" si="0"/>
        <v>0</v>
      </c>
      <c r="C69" s="40"/>
      <c r="D69" s="41" t="s">
        <v>0</v>
      </c>
      <c r="E69" s="42"/>
      <c r="F69" s="42" t="s">
        <v>0</v>
      </c>
      <c r="G69" s="42" t="s">
        <v>0</v>
      </c>
      <c r="H69" s="43"/>
      <c r="I69" s="44" t="str">
        <f t="shared" si="1"/>
        <v xml:space="preserve"> </v>
      </c>
      <c r="J69" s="45">
        <f t="shared" si="2"/>
        <v>0</v>
      </c>
      <c r="K69" s="46"/>
      <c r="L69" s="47" t="str">
        <f t="shared" si="3"/>
        <v xml:space="preserve"> </v>
      </c>
      <c r="M69" s="48">
        <f t="shared" si="4"/>
        <v>0</v>
      </c>
      <c r="N69" s="49"/>
      <c r="O69" s="50" t="str">
        <f t="shared" si="5"/>
        <v xml:space="preserve"> </v>
      </c>
      <c r="P69" s="51">
        <f t="shared" si="6"/>
        <v>0</v>
      </c>
      <c r="Q69" s="52"/>
      <c r="R69" s="53" t="str">
        <f t="shared" si="7"/>
        <v xml:space="preserve"> </v>
      </c>
      <c r="S69" s="54">
        <f t="shared" si="8"/>
        <v>0</v>
      </c>
      <c r="T69" s="55"/>
      <c r="U69" s="56" t="str">
        <f t="shared" si="9"/>
        <v xml:space="preserve"> </v>
      </c>
      <c r="V69" s="57">
        <f t="shared" si="10"/>
        <v>0</v>
      </c>
      <c r="W69" s="58"/>
      <c r="X69" s="59" t="str">
        <f t="shared" si="11"/>
        <v xml:space="preserve"> </v>
      </c>
      <c r="Y69" s="60">
        <f t="shared" si="12"/>
        <v>0</v>
      </c>
      <c r="Z69" s="61"/>
      <c r="AA69" s="62" t="str">
        <f t="shared" si="13"/>
        <v xml:space="preserve"> </v>
      </c>
      <c r="AB69" s="63">
        <f t="shared" si="14"/>
        <v>0</v>
      </c>
      <c r="AC69" s="121"/>
      <c r="AD69" s="122" t="str">
        <f t="shared" si="15"/>
        <v xml:space="preserve"> </v>
      </c>
      <c r="AE69" s="123">
        <f t="shared" si="16"/>
        <v>0</v>
      </c>
      <c r="AF69" s="39">
        <f t="shared" si="17"/>
        <v>0</v>
      </c>
      <c r="AG69" s="64">
        <f t="shared" si="18"/>
        <v>59</v>
      </c>
      <c r="AH69" s="39">
        <f t="shared" si="19"/>
        <v>0</v>
      </c>
      <c r="AJ69" s="44">
        <v>59</v>
      </c>
      <c r="AK69" s="44"/>
      <c r="AM69" s="47">
        <v>59</v>
      </c>
      <c r="AN69" s="47"/>
      <c r="AP69" s="65">
        <v>59</v>
      </c>
      <c r="AQ69" s="65"/>
      <c r="AS69" s="53">
        <v>59</v>
      </c>
      <c r="AT69" s="53"/>
      <c r="AV69" s="56">
        <v>59</v>
      </c>
      <c r="AW69" s="56"/>
      <c r="AY69" s="59">
        <v>59</v>
      </c>
      <c r="AZ69" s="59"/>
      <c r="BB69" s="66">
        <v>59</v>
      </c>
      <c r="BC69" s="66"/>
      <c r="BE69" s="122">
        <v>59</v>
      </c>
      <c r="BF69" s="122"/>
    </row>
    <row r="70" spans="1:58" ht="12.75">
      <c r="A70" s="38">
        <v>60</v>
      </c>
      <c r="B70" s="39">
        <f t="shared" si="0"/>
        <v>0</v>
      </c>
      <c r="C70" s="40"/>
      <c r="D70" s="41" t="s">
        <v>0</v>
      </c>
      <c r="E70" s="42"/>
      <c r="F70" s="42" t="s">
        <v>0</v>
      </c>
      <c r="G70" s="42" t="s">
        <v>0</v>
      </c>
      <c r="H70" s="43"/>
      <c r="I70" s="44" t="str">
        <f t="shared" si="1"/>
        <v xml:space="preserve"> </v>
      </c>
      <c r="J70" s="45">
        <f t="shared" si="2"/>
        <v>0</v>
      </c>
      <c r="K70" s="46"/>
      <c r="L70" s="47" t="str">
        <f t="shared" si="3"/>
        <v xml:space="preserve"> </v>
      </c>
      <c r="M70" s="48">
        <f t="shared" si="4"/>
        <v>0</v>
      </c>
      <c r="N70" s="49"/>
      <c r="O70" s="50" t="str">
        <f t="shared" si="5"/>
        <v xml:space="preserve"> </v>
      </c>
      <c r="P70" s="51">
        <f t="shared" si="6"/>
        <v>0</v>
      </c>
      <c r="Q70" s="52"/>
      <c r="R70" s="53" t="str">
        <f t="shared" si="7"/>
        <v xml:space="preserve"> </v>
      </c>
      <c r="S70" s="54">
        <f t="shared" si="8"/>
        <v>0</v>
      </c>
      <c r="T70" s="55"/>
      <c r="U70" s="56" t="str">
        <f t="shared" si="9"/>
        <v xml:space="preserve"> </v>
      </c>
      <c r="V70" s="57">
        <f t="shared" si="10"/>
        <v>0</v>
      </c>
      <c r="W70" s="58"/>
      <c r="X70" s="59" t="str">
        <f t="shared" si="11"/>
        <v xml:space="preserve"> </v>
      </c>
      <c r="Y70" s="60">
        <f t="shared" si="12"/>
        <v>0</v>
      </c>
      <c r="Z70" s="61"/>
      <c r="AA70" s="62" t="str">
        <f t="shared" si="13"/>
        <v xml:space="preserve"> </v>
      </c>
      <c r="AB70" s="63">
        <f t="shared" si="14"/>
        <v>0</v>
      </c>
      <c r="AC70" s="121"/>
      <c r="AD70" s="122" t="str">
        <f t="shared" si="15"/>
        <v xml:space="preserve"> </v>
      </c>
      <c r="AE70" s="123">
        <f t="shared" si="16"/>
        <v>0</v>
      </c>
      <c r="AF70" s="39">
        <f t="shared" si="17"/>
        <v>0</v>
      </c>
      <c r="AG70" s="64">
        <f t="shared" si="18"/>
        <v>60</v>
      </c>
      <c r="AH70" s="39">
        <f t="shared" si="19"/>
        <v>0</v>
      </c>
      <c r="AJ70" s="44">
        <v>60</v>
      </c>
      <c r="AK70" s="44"/>
      <c r="AM70" s="47">
        <v>60</v>
      </c>
      <c r="AN70" s="47"/>
      <c r="AP70" s="65">
        <v>60</v>
      </c>
      <c r="AQ70" s="65"/>
      <c r="AS70" s="53">
        <v>60</v>
      </c>
      <c r="AT70" s="53"/>
      <c r="AV70" s="56">
        <v>60</v>
      </c>
      <c r="AW70" s="56"/>
      <c r="AY70" s="59">
        <v>60</v>
      </c>
      <c r="AZ70" s="59"/>
      <c r="BB70" s="66">
        <v>60</v>
      </c>
      <c r="BC70" s="66"/>
      <c r="BE70" s="122">
        <v>60</v>
      </c>
      <c r="BF70" s="122"/>
    </row>
    <row r="71" spans="1:58" ht="12.75">
      <c r="A71" s="38">
        <v>61</v>
      </c>
      <c r="B71" s="39">
        <f t="shared" si="0"/>
        <v>0</v>
      </c>
      <c r="C71" s="40"/>
      <c r="D71" s="41" t="s">
        <v>0</v>
      </c>
      <c r="E71" s="42"/>
      <c r="F71" s="42" t="s">
        <v>0</v>
      </c>
      <c r="G71" s="42" t="s">
        <v>0</v>
      </c>
      <c r="H71" s="43"/>
      <c r="I71" s="44" t="str">
        <f t="shared" si="1"/>
        <v xml:space="preserve"> </v>
      </c>
      <c r="J71" s="45">
        <f t="shared" si="2"/>
        <v>0</v>
      </c>
      <c r="K71" s="46"/>
      <c r="L71" s="47" t="str">
        <f t="shared" si="3"/>
        <v xml:space="preserve"> </v>
      </c>
      <c r="M71" s="48">
        <f t="shared" si="4"/>
        <v>0</v>
      </c>
      <c r="N71" s="49"/>
      <c r="O71" s="50" t="str">
        <f t="shared" si="5"/>
        <v xml:space="preserve"> </v>
      </c>
      <c r="P71" s="51">
        <f t="shared" si="6"/>
        <v>0</v>
      </c>
      <c r="Q71" s="52"/>
      <c r="R71" s="53" t="str">
        <f t="shared" si="7"/>
        <v xml:space="preserve"> </v>
      </c>
      <c r="S71" s="54">
        <f t="shared" si="8"/>
        <v>0</v>
      </c>
      <c r="T71" s="55"/>
      <c r="U71" s="56" t="str">
        <f t="shared" si="9"/>
        <v xml:space="preserve"> </v>
      </c>
      <c r="V71" s="57">
        <f t="shared" si="10"/>
        <v>0</v>
      </c>
      <c r="W71" s="58"/>
      <c r="X71" s="59" t="str">
        <f t="shared" si="11"/>
        <v xml:space="preserve"> </v>
      </c>
      <c r="Y71" s="60">
        <f t="shared" si="12"/>
        <v>0</v>
      </c>
      <c r="Z71" s="61"/>
      <c r="AA71" s="62" t="str">
        <f t="shared" si="13"/>
        <v xml:space="preserve"> </v>
      </c>
      <c r="AB71" s="63">
        <f t="shared" si="14"/>
        <v>0</v>
      </c>
      <c r="AC71" s="121"/>
      <c r="AD71" s="122" t="str">
        <f t="shared" si="15"/>
        <v xml:space="preserve"> </v>
      </c>
      <c r="AE71" s="123">
        <f t="shared" si="16"/>
        <v>0</v>
      </c>
      <c r="AF71" s="39">
        <f t="shared" si="17"/>
        <v>0</v>
      </c>
      <c r="AG71" s="64">
        <f t="shared" si="18"/>
        <v>61</v>
      </c>
      <c r="AH71" s="39">
        <f t="shared" si="19"/>
        <v>0</v>
      </c>
      <c r="AJ71" s="44">
        <v>61</v>
      </c>
      <c r="AK71" s="44"/>
      <c r="AM71" s="47">
        <v>61</v>
      </c>
      <c r="AN71" s="47"/>
      <c r="AP71" s="65">
        <v>61</v>
      </c>
      <c r="AQ71" s="65"/>
      <c r="AS71" s="53">
        <v>61</v>
      </c>
      <c r="AT71" s="53"/>
      <c r="AV71" s="56">
        <v>61</v>
      </c>
      <c r="AW71" s="56"/>
      <c r="AY71" s="59">
        <v>61</v>
      </c>
      <c r="AZ71" s="59"/>
      <c r="BB71" s="66">
        <v>61</v>
      </c>
      <c r="BC71" s="66"/>
      <c r="BE71" s="122">
        <v>61</v>
      </c>
      <c r="BF71" s="122"/>
    </row>
    <row r="72" spans="1:58" ht="12.75">
      <c r="A72" s="38">
        <v>62</v>
      </c>
      <c r="B72" s="39">
        <f t="shared" si="0"/>
        <v>0</v>
      </c>
      <c r="C72" s="40"/>
      <c r="D72" s="41" t="s">
        <v>0</v>
      </c>
      <c r="E72" s="42"/>
      <c r="F72" s="42" t="s">
        <v>0</v>
      </c>
      <c r="G72" s="42" t="s">
        <v>0</v>
      </c>
      <c r="H72" s="43"/>
      <c r="I72" s="44" t="str">
        <f t="shared" si="1"/>
        <v xml:space="preserve"> </v>
      </c>
      <c r="J72" s="45">
        <f t="shared" si="2"/>
        <v>0</v>
      </c>
      <c r="K72" s="46"/>
      <c r="L72" s="47" t="str">
        <f t="shared" si="3"/>
        <v xml:space="preserve"> </v>
      </c>
      <c r="M72" s="48">
        <f t="shared" si="4"/>
        <v>0</v>
      </c>
      <c r="N72" s="49"/>
      <c r="O72" s="50" t="str">
        <f t="shared" si="5"/>
        <v xml:space="preserve"> </v>
      </c>
      <c r="P72" s="51">
        <f t="shared" si="6"/>
        <v>0</v>
      </c>
      <c r="Q72" s="52"/>
      <c r="R72" s="53" t="str">
        <f t="shared" si="7"/>
        <v xml:space="preserve"> </v>
      </c>
      <c r="S72" s="54">
        <f t="shared" si="8"/>
        <v>0</v>
      </c>
      <c r="T72" s="55"/>
      <c r="U72" s="56" t="str">
        <f t="shared" si="9"/>
        <v xml:space="preserve"> </v>
      </c>
      <c r="V72" s="57">
        <f t="shared" si="10"/>
        <v>0</v>
      </c>
      <c r="W72" s="58"/>
      <c r="X72" s="59" t="str">
        <f t="shared" si="11"/>
        <v xml:space="preserve"> </v>
      </c>
      <c r="Y72" s="60">
        <f t="shared" si="12"/>
        <v>0</v>
      </c>
      <c r="Z72" s="61"/>
      <c r="AA72" s="62" t="str">
        <f t="shared" si="13"/>
        <v xml:space="preserve"> </v>
      </c>
      <c r="AB72" s="63">
        <f t="shared" si="14"/>
        <v>0</v>
      </c>
      <c r="AC72" s="121"/>
      <c r="AD72" s="122" t="str">
        <f t="shared" si="15"/>
        <v xml:space="preserve"> </v>
      </c>
      <c r="AE72" s="123">
        <f t="shared" si="16"/>
        <v>0</v>
      </c>
      <c r="AF72" s="39">
        <f t="shared" si="17"/>
        <v>0</v>
      </c>
      <c r="AG72" s="64">
        <f t="shared" si="18"/>
        <v>62</v>
      </c>
      <c r="AH72" s="39">
        <f t="shared" si="19"/>
        <v>0</v>
      </c>
      <c r="AJ72" s="44">
        <v>62</v>
      </c>
      <c r="AK72" s="44"/>
      <c r="AM72" s="47">
        <v>62</v>
      </c>
      <c r="AN72" s="47"/>
      <c r="AP72" s="65">
        <v>62</v>
      </c>
      <c r="AQ72" s="65"/>
      <c r="AS72" s="53">
        <v>62</v>
      </c>
      <c r="AT72" s="53"/>
      <c r="AV72" s="56">
        <v>62</v>
      </c>
      <c r="AW72" s="56"/>
      <c r="AY72" s="59">
        <v>62</v>
      </c>
      <c r="AZ72" s="59"/>
      <c r="BB72" s="66">
        <v>62</v>
      </c>
      <c r="BC72" s="66"/>
      <c r="BE72" s="122">
        <v>62</v>
      </c>
      <c r="BF72" s="122"/>
    </row>
    <row r="73" spans="1:58" ht="12.75">
      <c r="A73" s="38">
        <v>63</v>
      </c>
      <c r="B73" s="39">
        <f t="shared" si="0"/>
        <v>0</v>
      </c>
      <c r="C73" s="40"/>
      <c r="D73" s="41" t="s">
        <v>0</v>
      </c>
      <c r="E73" s="42"/>
      <c r="F73" s="42" t="s">
        <v>0</v>
      </c>
      <c r="G73" s="42" t="s">
        <v>0</v>
      </c>
      <c r="H73" s="43"/>
      <c r="I73" s="44" t="str">
        <f t="shared" si="1"/>
        <v xml:space="preserve"> </v>
      </c>
      <c r="J73" s="45">
        <f t="shared" si="2"/>
        <v>0</v>
      </c>
      <c r="K73" s="46"/>
      <c r="L73" s="47" t="str">
        <f t="shared" si="3"/>
        <v xml:space="preserve"> </v>
      </c>
      <c r="M73" s="48">
        <f t="shared" si="4"/>
        <v>0</v>
      </c>
      <c r="N73" s="49"/>
      <c r="O73" s="50" t="str">
        <f t="shared" si="5"/>
        <v xml:space="preserve"> </v>
      </c>
      <c r="P73" s="51">
        <f t="shared" si="6"/>
        <v>0</v>
      </c>
      <c r="Q73" s="52"/>
      <c r="R73" s="53" t="str">
        <f t="shared" si="7"/>
        <v xml:space="preserve"> </v>
      </c>
      <c r="S73" s="54">
        <f t="shared" si="8"/>
        <v>0</v>
      </c>
      <c r="T73" s="55"/>
      <c r="U73" s="56" t="str">
        <f t="shared" si="9"/>
        <v xml:space="preserve"> </v>
      </c>
      <c r="V73" s="57">
        <f t="shared" si="10"/>
        <v>0</v>
      </c>
      <c r="W73" s="58"/>
      <c r="X73" s="59" t="str">
        <f t="shared" si="11"/>
        <v xml:space="preserve"> </v>
      </c>
      <c r="Y73" s="60">
        <f t="shared" si="12"/>
        <v>0</v>
      </c>
      <c r="Z73" s="61"/>
      <c r="AA73" s="62" t="str">
        <f t="shared" si="13"/>
        <v xml:space="preserve"> </v>
      </c>
      <c r="AB73" s="63">
        <f t="shared" si="14"/>
        <v>0</v>
      </c>
      <c r="AC73" s="121"/>
      <c r="AD73" s="122" t="str">
        <f t="shared" si="15"/>
        <v xml:space="preserve"> </v>
      </c>
      <c r="AE73" s="123">
        <f t="shared" si="16"/>
        <v>0</v>
      </c>
      <c r="AF73" s="39">
        <f t="shared" si="17"/>
        <v>0</v>
      </c>
      <c r="AG73" s="64">
        <f t="shared" si="18"/>
        <v>63</v>
      </c>
      <c r="AH73" s="39">
        <f t="shared" si="19"/>
        <v>0</v>
      </c>
      <c r="AJ73" s="44">
        <v>63</v>
      </c>
      <c r="AK73" s="44"/>
      <c r="AM73" s="47">
        <v>63</v>
      </c>
      <c r="AN73" s="47"/>
      <c r="AP73" s="65">
        <v>63</v>
      </c>
      <c r="AQ73" s="65"/>
      <c r="AS73" s="53">
        <v>63</v>
      </c>
      <c r="AT73" s="53"/>
      <c r="AV73" s="56">
        <v>63</v>
      </c>
      <c r="AW73" s="56"/>
      <c r="AY73" s="59">
        <v>63</v>
      </c>
      <c r="AZ73" s="59"/>
      <c r="BB73" s="66">
        <v>63</v>
      </c>
      <c r="BC73" s="66"/>
      <c r="BE73" s="122">
        <v>63</v>
      </c>
      <c r="BF73" s="122"/>
    </row>
    <row r="74" spans="1:58" ht="12.75">
      <c r="A74" s="38">
        <v>64</v>
      </c>
      <c r="B74" s="39">
        <f t="shared" si="0"/>
        <v>0</v>
      </c>
      <c r="C74" s="40"/>
      <c r="D74" s="41" t="s">
        <v>0</v>
      </c>
      <c r="E74" s="42"/>
      <c r="F74" s="42" t="s">
        <v>0</v>
      </c>
      <c r="G74" s="42" t="s">
        <v>0</v>
      </c>
      <c r="H74" s="43"/>
      <c r="I74" s="44" t="str">
        <f t="shared" si="1"/>
        <v xml:space="preserve"> </v>
      </c>
      <c r="J74" s="45">
        <f t="shared" si="2"/>
        <v>0</v>
      </c>
      <c r="K74" s="46"/>
      <c r="L74" s="47" t="str">
        <f t="shared" si="3"/>
        <v xml:space="preserve"> </v>
      </c>
      <c r="M74" s="48">
        <f t="shared" si="4"/>
        <v>0</v>
      </c>
      <c r="N74" s="49"/>
      <c r="O74" s="50" t="str">
        <f t="shared" si="5"/>
        <v xml:space="preserve"> </v>
      </c>
      <c r="P74" s="51">
        <f t="shared" si="6"/>
        <v>0</v>
      </c>
      <c r="Q74" s="52"/>
      <c r="R74" s="53" t="str">
        <f t="shared" si="7"/>
        <v xml:space="preserve"> </v>
      </c>
      <c r="S74" s="54">
        <f t="shared" si="8"/>
        <v>0</v>
      </c>
      <c r="T74" s="55"/>
      <c r="U74" s="56" t="str">
        <f t="shared" si="9"/>
        <v xml:space="preserve"> </v>
      </c>
      <c r="V74" s="57">
        <f t="shared" si="10"/>
        <v>0</v>
      </c>
      <c r="W74" s="58"/>
      <c r="X74" s="59" t="str">
        <f t="shared" si="11"/>
        <v xml:space="preserve"> </v>
      </c>
      <c r="Y74" s="60">
        <f t="shared" si="12"/>
        <v>0</v>
      </c>
      <c r="Z74" s="61"/>
      <c r="AA74" s="62" t="str">
        <f t="shared" si="13"/>
        <v xml:space="preserve"> </v>
      </c>
      <c r="AB74" s="63">
        <f t="shared" si="14"/>
        <v>0</v>
      </c>
      <c r="AC74" s="121"/>
      <c r="AD74" s="122" t="str">
        <f t="shared" si="15"/>
        <v xml:space="preserve"> </v>
      </c>
      <c r="AE74" s="123">
        <f t="shared" si="16"/>
        <v>0</v>
      </c>
      <c r="AF74" s="39">
        <f t="shared" si="17"/>
        <v>0</v>
      </c>
      <c r="AG74" s="64">
        <f t="shared" si="18"/>
        <v>64</v>
      </c>
      <c r="AH74" s="39">
        <f t="shared" si="19"/>
        <v>0</v>
      </c>
      <c r="AJ74" s="44">
        <v>64</v>
      </c>
      <c r="AK74" s="44"/>
      <c r="AM74" s="47">
        <v>64</v>
      </c>
      <c r="AN74" s="47"/>
      <c r="AP74" s="65">
        <v>64</v>
      </c>
      <c r="AQ74" s="65"/>
      <c r="AS74" s="53">
        <v>64</v>
      </c>
      <c r="AT74" s="53"/>
      <c r="AV74" s="56">
        <v>64</v>
      </c>
      <c r="AW74" s="56"/>
      <c r="AY74" s="59">
        <v>64</v>
      </c>
      <c r="AZ74" s="59"/>
      <c r="BB74" s="66">
        <v>64</v>
      </c>
      <c r="BC74" s="66"/>
      <c r="BE74" s="122">
        <v>64</v>
      </c>
      <c r="BF74" s="122"/>
    </row>
    <row r="75" spans="1:58" ht="12.75">
      <c r="A75" s="38">
        <v>65</v>
      </c>
      <c r="B75" s="39">
        <f aca="true" t="shared" si="20" ref="B75:B90">AF75</f>
        <v>0</v>
      </c>
      <c r="C75" s="40"/>
      <c r="D75" s="41" t="s">
        <v>0</v>
      </c>
      <c r="E75" s="42"/>
      <c r="F75" s="42" t="s">
        <v>0</v>
      </c>
      <c r="G75" s="42" t="s">
        <v>0</v>
      </c>
      <c r="H75" s="43"/>
      <c r="I75" s="44" t="str">
        <f aca="true" t="shared" si="21" ref="I75:I92">IF(SUMIF(AK$11:AK$97,$C75,AJ$11:AJ$97)=0," ",SUMIF(AK$11:AK$97,$C75,AJ$11:AJ$97))</f>
        <v xml:space="preserve"> </v>
      </c>
      <c r="J75" s="45">
        <f t="shared" si="2"/>
        <v>0</v>
      </c>
      <c r="K75" s="46"/>
      <c r="L75" s="47" t="str">
        <f aca="true" t="shared" si="22" ref="L75:L92">IF(SUMIF(AN$11:AN$97,$C75,AM$11:AM$97)=0," ",SUMIF(AN$11:AN$97,$C75,AM$11:AM$97))</f>
        <v xml:space="preserve"> </v>
      </c>
      <c r="M75" s="48">
        <f t="shared" si="4"/>
        <v>0</v>
      </c>
      <c r="N75" s="49"/>
      <c r="O75" s="50" t="str">
        <f aca="true" t="shared" si="23" ref="O75:O92">IF(SUMIF(AQ$11:AQ$97,$C75,AP$11:AP$97)=0," ",SUMIF(AQ$11:AQ$97,$C75,AP$11:AP$97))</f>
        <v xml:space="preserve"> </v>
      </c>
      <c r="P75" s="51">
        <f t="shared" si="6"/>
        <v>0</v>
      </c>
      <c r="Q75" s="52"/>
      <c r="R75" s="53" t="str">
        <f aca="true" t="shared" si="24" ref="R75:R92">IF(SUMIF(AT$11:AT$97,$C75,AS$11:AS$97)=0," ",SUMIF(AT$11:AT$97,$C75,AS$11:AS$97))</f>
        <v xml:space="preserve"> </v>
      </c>
      <c r="S75" s="54">
        <f t="shared" si="8"/>
        <v>0</v>
      </c>
      <c r="T75" s="55"/>
      <c r="U75" s="56" t="str">
        <f aca="true" t="shared" si="25" ref="U75:U92">IF(SUMIF(AW$11:AW$97,$C75,AV$11:AV$97)=0," ",SUMIF(AW$11:AW$97,$C75,AV$11:AV$97))</f>
        <v xml:space="preserve"> </v>
      </c>
      <c r="V75" s="57">
        <f t="shared" si="10"/>
        <v>0</v>
      </c>
      <c r="W75" s="58"/>
      <c r="X75" s="59" t="str">
        <f aca="true" t="shared" si="26" ref="X75:X92">IF(SUMIF(AZ$11:AZ$97,$C75,AY$11:AY$97)=0," ",SUMIF(AZ$11:AZ$97,$C75,AY$11:AY$97))</f>
        <v xml:space="preserve"> </v>
      </c>
      <c r="Y75" s="60">
        <f t="shared" si="12"/>
        <v>0</v>
      </c>
      <c r="Z75" s="61"/>
      <c r="AA75" s="62" t="str">
        <f aca="true" t="shared" si="27" ref="AA75:AA92">IF(SUMIF(BC$11:BC$97,$C75,BB$11:BB$97)=0," ",SUMIF(BC$11:BC$97,$C75,BB$11:BB$97))</f>
        <v xml:space="preserve"> </v>
      </c>
      <c r="AB75" s="63">
        <f t="shared" si="14"/>
        <v>0</v>
      </c>
      <c r="AC75" s="121"/>
      <c r="AD75" s="122" t="str">
        <f aca="true" t="shared" si="28" ref="AD75:AD92">IF(SUMIF(BF$11:BF$97,$C75,BE$11:BE$97)=0," ",SUMIF(BF$11:BF$97,$C75,BE$11:BE$97))</f>
        <v xml:space="preserve"> </v>
      </c>
      <c r="AE75" s="123">
        <f t="shared" si="16"/>
        <v>0</v>
      </c>
      <c r="AF75" s="39">
        <f aca="true" t="shared" si="29" ref="AF75:AF91">J75+M75+P75+S75+V75+Y75+AB75+AE75</f>
        <v>0</v>
      </c>
      <c r="AG75" s="64">
        <f aca="true" t="shared" si="30" ref="AG75:AG90">A75</f>
        <v>65</v>
      </c>
      <c r="AH75" s="39">
        <f aca="true" t="shared" si="31" ref="AH75:AH91">AF75-MIN(J75,M75,P75,S75,V75,Y75,AB75,AE75)</f>
        <v>0</v>
      </c>
      <c r="AJ75" s="44">
        <v>65</v>
      </c>
      <c r="AK75" s="44"/>
      <c r="AM75" s="47">
        <v>65</v>
      </c>
      <c r="AN75" s="47"/>
      <c r="AP75" s="65">
        <v>65</v>
      </c>
      <c r="AQ75" s="65"/>
      <c r="AS75" s="53">
        <v>65</v>
      </c>
      <c r="AT75" s="53"/>
      <c r="AV75" s="56">
        <v>65</v>
      </c>
      <c r="AW75" s="56"/>
      <c r="AY75" s="59">
        <v>65</v>
      </c>
      <c r="AZ75" s="59"/>
      <c r="BB75" s="66">
        <v>65</v>
      </c>
      <c r="BC75" s="66"/>
      <c r="BE75" s="122">
        <v>65</v>
      </c>
      <c r="BF75" s="122"/>
    </row>
    <row r="76" spans="1:58" ht="12.75">
      <c r="A76" s="38">
        <v>66</v>
      </c>
      <c r="B76" s="39">
        <f t="shared" si="20"/>
        <v>0</v>
      </c>
      <c r="C76" s="40"/>
      <c r="D76" s="41" t="s">
        <v>0</v>
      </c>
      <c r="E76" s="42"/>
      <c r="F76" s="42" t="s">
        <v>0</v>
      </c>
      <c r="G76" s="42" t="s">
        <v>0</v>
      </c>
      <c r="H76" s="43"/>
      <c r="I76" s="44" t="str">
        <f t="shared" si="21"/>
        <v xml:space="preserve"> </v>
      </c>
      <c r="J76" s="45">
        <f aca="true" t="shared" si="32" ref="J76:J90">IF(I76=" ",0,IF(I76=1,50,IF(I76=2,48,IF(I76=3,46,IF(I76=4,44,IF(I76=5,42,IF(AND(I76&gt;5,I76&lt;45),46-I76,2)))))))</f>
        <v>0</v>
      </c>
      <c r="K76" s="46"/>
      <c r="L76" s="47" t="str">
        <f t="shared" si="22"/>
        <v xml:space="preserve"> </v>
      </c>
      <c r="M76" s="48">
        <f aca="true" t="shared" si="33" ref="M76:M90">IF(L76=" ",0,IF(L76=1,50,IF(L76=2,48,IF(L76=3,46,IF(L76=4,44,IF(L76=5,42,IF(AND(L76&gt;5,L76&lt;45),46-L76,2)))))))</f>
        <v>0</v>
      </c>
      <c r="N76" s="49"/>
      <c r="O76" s="50" t="str">
        <f t="shared" si="23"/>
        <v xml:space="preserve"> </v>
      </c>
      <c r="P76" s="51">
        <f aca="true" t="shared" si="34" ref="P76:P90">IF(O76=" ",0,IF(O76=1,50,IF(O76=2,48,IF(O76=3,46,IF(O76=4,44,IF(O76=5,42,IF(AND(O76&gt;5,O76&lt;45),46-O76,2)))))))</f>
        <v>0</v>
      </c>
      <c r="Q76" s="52"/>
      <c r="R76" s="53" t="str">
        <f t="shared" si="24"/>
        <v xml:space="preserve"> </v>
      </c>
      <c r="S76" s="54">
        <f aca="true" t="shared" si="35" ref="S76:S90">IF(R76=" ",0,IF(R76=1,50,IF(R76=2,48,IF(R76=3,46,IF(R76=4,44,IF(R76=5,42,IF(AND(R76&gt;5,R76&lt;45),46-R76,2)))))))</f>
        <v>0</v>
      </c>
      <c r="T76" s="55"/>
      <c r="U76" s="56" t="str">
        <f t="shared" si="25"/>
        <v xml:space="preserve"> </v>
      </c>
      <c r="V76" s="57">
        <f aca="true" t="shared" si="36" ref="V76:V90">IF(U76=" ",0,IF(U76=1,50,IF(U76=2,48,IF(U76=3,46,IF(U76=4,44,IF(U76=5,42,IF(AND(U76&gt;5,U76&lt;45),46-U76,2)))))))</f>
        <v>0</v>
      </c>
      <c r="W76" s="58"/>
      <c r="X76" s="59" t="str">
        <f t="shared" si="26"/>
        <v xml:space="preserve"> </v>
      </c>
      <c r="Y76" s="60">
        <f aca="true" t="shared" si="37" ref="Y76:Y90">IF(X76=" ",0,IF(X76=1,50,IF(X76=2,48,IF(X76=3,46,IF(X76=4,44,IF(X76=5,42,IF(AND(X76&gt;5,X76&lt;45),46-X76,2)))))))</f>
        <v>0</v>
      </c>
      <c r="Z76" s="61"/>
      <c r="AA76" s="62" t="str">
        <f t="shared" si="27"/>
        <v xml:space="preserve"> </v>
      </c>
      <c r="AB76" s="63">
        <f aca="true" t="shared" si="38" ref="AB76:AB90">IF(AA76=" ",0,IF(AA76=1,50,IF(AA76=2,48,IF(AA76=3,46,IF(AA76=4,44,IF(AA76=5,42,IF(AND(AA76&gt;5,AA76&lt;45),46-AA76,2)))))))</f>
        <v>0</v>
      </c>
      <c r="AC76" s="121"/>
      <c r="AD76" s="122" t="str">
        <f t="shared" si="28"/>
        <v xml:space="preserve"> </v>
      </c>
      <c r="AE76" s="123">
        <f aca="true" t="shared" si="39" ref="AE76:AE90">IF(AD76=" ",0,IF(AD76=1,50,IF(AD76=2,48,IF(AD76=3,46,IF(AD76=4,44,IF(AD76=5,42,IF(AND(AD76&gt;5,AD76&lt;45),46-AD76,2)))))))</f>
        <v>0</v>
      </c>
      <c r="AF76" s="39">
        <f t="shared" si="29"/>
        <v>0</v>
      </c>
      <c r="AG76" s="64">
        <f t="shared" si="30"/>
        <v>66</v>
      </c>
      <c r="AH76" s="39">
        <f t="shared" si="31"/>
        <v>0</v>
      </c>
      <c r="AJ76" s="44">
        <v>66</v>
      </c>
      <c r="AK76" s="44"/>
      <c r="AM76" s="47">
        <v>66</v>
      </c>
      <c r="AN76" s="47"/>
      <c r="AP76" s="65">
        <v>66</v>
      </c>
      <c r="AQ76" s="65"/>
      <c r="AS76" s="53">
        <v>66</v>
      </c>
      <c r="AT76" s="53"/>
      <c r="AV76" s="56">
        <v>66</v>
      </c>
      <c r="AW76" s="56"/>
      <c r="AY76" s="59">
        <v>66</v>
      </c>
      <c r="AZ76" s="59"/>
      <c r="BB76" s="66">
        <v>66</v>
      </c>
      <c r="BC76" s="66"/>
      <c r="BE76" s="122">
        <v>66</v>
      </c>
      <c r="BF76" s="122"/>
    </row>
    <row r="77" spans="1:58" ht="12.75">
      <c r="A77" s="38">
        <v>67</v>
      </c>
      <c r="B77" s="39">
        <f t="shared" si="20"/>
        <v>0</v>
      </c>
      <c r="C77" s="40"/>
      <c r="D77" s="41" t="s">
        <v>0</v>
      </c>
      <c r="E77" s="42"/>
      <c r="F77" s="42" t="s">
        <v>0</v>
      </c>
      <c r="G77" s="42" t="s">
        <v>0</v>
      </c>
      <c r="H77" s="43"/>
      <c r="I77" s="44" t="str">
        <f t="shared" si="21"/>
        <v xml:space="preserve"> </v>
      </c>
      <c r="J77" s="45">
        <f t="shared" si="32"/>
        <v>0</v>
      </c>
      <c r="K77" s="46"/>
      <c r="L77" s="47" t="str">
        <f t="shared" si="22"/>
        <v xml:space="preserve"> </v>
      </c>
      <c r="M77" s="48">
        <f t="shared" si="33"/>
        <v>0</v>
      </c>
      <c r="N77" s="49"/>
      <c r="O77" s="50" t="str">
        <f t="shared" si="23"/>
        <v xml:space="preserve"> </v>
      </c>
      <c r="P77" s="51">
        <f t="shared" si="34"/>
        <v>0</v>
      </c>
      <c r="Q77" s="52"/>
      <c r="R77" s="53" t="str">
        <f t="shared" si="24"/>
        <v xml:space="preserve"> </v>
      </c>
      <c r="S77" s="54">
        <f t="shared" si="35"/>
        <v>0</v>
      </c>
      <c r="T77" s="55"/>
      <c r="U77" s="56" t="str">
        <f t="shared" si="25"/>
        <v xml:space="preserve"> </v>
      </c>
      <c r="V77" s="57">
        <f t="shared" si="36"/>
        <v>0</v>
      </c>
      <c r="W77" s="58"/>
      <c r="X77" s="59" t="str">
        <f t="shared" si="26"/>
        <v xml:space="preserve"> </v>
      </c>
      <c r="Y77" s="60">
        <f t="shared" si="37"/>
        <v>0</v>
      </c>
      <c r="Z77" s="61"/>
      <c r="AA77" s="62" t="str">
        <f t="shared" si="27"/>
        <v xml:space="preserve"> </v>
      </c>
      <c r="AB77" s="63">
        <f t="shared" si="38"/>
        <v>0</v>
      </c>
      <c r="AC77" s="121"/>
      <c r="AD77" s="122" t="str">
        <f t="shared" si="28"/>
        <v xml:space="preserve"> </v>
      </c>
      <c r="AE77" s="123">
        <f t="shared" si="39"/>
        <v>0</v>
      </c>
      <c r="AF77" s="39">
        <f t="shared" si="29"/>
        <v>0</v>
      </c>
      <c r="AG77" s="64">
        <f t="shared" si="30"/>
        <v>67</v>
      </c>
      <c r="AH77" s="39">
        <f t="shared" si="31"/>
        <v>0</v>
      </c>
      <c r="AJ77" s="44">
        <v>67</v>
      </c>
      <c r="AK77" s="44"/>
      <c r="AM77" s="47">
        <v>67</v>
      </c>
      <c r="AN77" s="47"/>
      <c r="AP77" s="65">
        <v>67</v>
      </c>
      <c r="AQ77" s="65"/>
      <c r="AS77" s="53">
        <v>67</v>
      </c>
      <c r="AT77" s="53"/>
      <c r="AV77" s="56">
        <v>67</v>
      </c>
      <c r="AW77" s="56"/>
      <c r="AY77" s="59">
        <v>67</v>
      </c>
      <c r="AZ77" s="59"/>
      <c r="BB77" s="66">
        <v>67</v>
      </c>
      <c r="BC77" s="66"/>
      <c r="BE77" s="122">
        <v>67</v>
      </c>
      <c r="BF77" s="122"/>
    </row>
    <row r="78" spans="1:58" ht="12.75">
      <c r="A78" s="38">
        <v>68</v>
      </c>
      <c r="B78" s="39">
        <f t="shared" si="20"/>
        <v>0</v>
      </c>
      <c r="C78" s="40"/>
      <c r="D78" s="41" t="s">
        <v>0</v>
      </c>
      <c r="E78" s="42"/>
      <c r="F78" s="42" t="s">
        <v>0</v>
      </c>
      <c r="G78" s="42" t="s">
        <v>0</v>
      </c>
      <c r="H78" s="43"/>
      <c r="I78" s="44" t="str">
        <f t="shared" si="21"/>
        <v xml:space="preserve"> </v>
      </c>
      <c r="J78" s="45">
        <f t="shared" si="32"/>
        <v>0</v>
      </c>
      <c r="K78" s="46"/>
      <c r="L78" s="47" t="str">
        <f t="shared" si="22"/>
        <v xml:space="preserve"> </v>
      </c>
      <c r="M78" s="48">
        <f t="shared" si="33"/>
        <v>0</v>
      </c>
      <c r="N78" s="49"/>
      <c r="O78" s="50" t="str">
        <f t="shared" si="23"/>
        <v xml:space="preserve"> </v>
      </c>
      <c r="P78" s="51">
        <f t="shared" si="34"/>
        <v>0</v>
      </c>
      <c r="Q78" s="52"/>
      <c r="R78" s="53" t="str">
        <f t="shared" si="24"/>
        <v xml:space="preserve"> </v>
      </c>
      <c r="S78" s="54">
        <f t="shared" si="35"/>
        <v>0</v>
      </c>
      <c r="T78" s="55"/>
      <c r="U78" s="56" t="str">
        <f t="shared" si="25"/>
        <v xml:space="preserve"> </v>
      </c>
      <c r="V78" s="57">
        <f t="shared" si="36"/>
        <v>0</v>
      </c>
      <c r="W78" s="58"/>
      <c r="X78" s="59" t="str">
        <f t="shared" si="26"/>
        <v xml:space="preserve"> </v>
      </c>
      <c r="Y78" s="60">
        <f t="shared" si="37"/>
        <v>0</v>
      </c>
      <c r="Z78" s="61"/>
      <c r="AA78" s="62" t="str">
        <f t="shared" si="27"/>
        <v xml:space="preserve"> </v>
      </c>
      <c r="AB78" s="63">
        <f t="shared" si="38"/>
        <v>0</v>
      </c>
      <c r="AC78" s="121"/>
      <c r="AD78" s="122" t="str">
        <f t="shared" si="28"/>
        <v xml:space="preserve"> </v>
      </c>
      <c r="AE78" s="123">
        <f t="shared" si="39"/>
        <v>0</v>
      </c>
      <c r="AF78" s="39">
        <f t="shared" si="29"/>
        <v>0</v>
      </c>
      <c r="AG78" s="64">
        <f t="shared" si="30"/>
        <v>68</v>
      </c>
      <c r="AH78" s="39">
        <f t="shared" si="31"/>
        <v>0</v>
      </c>
      <c r="AJ78" s="44">
        <v>68</v>
      </c>
      <c r="AK78" s="44"/>
      <c r="AM78" s="47">
        <v>68</v>
      </c>
      <c r="AN78" s="47"/>
      <c r="AP78" s="65">
        <v>68</v>
      </c>
      <c r="AQ78" s="65"/>
      <c r="AS78" s="53">
        <v>68</v>
      </c>
      <c r="AT78" s="53"/>
      <c r="AV78" s="56">
        <v>68</v>
      </c>
      <c r="AW78" s="56"/>
      <c r="AY78" s="59">
        <v>68</v>
      </c>
      <c r="AZ78" s="59"/>
      <c r="BB78" s="66">
        <v>68</v>
      </c>
      <c r="BC78" s="66"/>
      <c r="BE78" s="122">
        <v>68</v>
      </c>
      <c r="BF78" s="122"/>
    </row>
    <row r="79" spans="1:58" ht="12.75">
      <c r="A79" s="38">
        <v>69</v>
      </c>
      <c r="B79" s="39">
        <f t="shared" si="20"/>
        <v>0</v>
      </c>
      <c r="C79" s="40"/>
      <c r="D79" s="41" t="s">
        <v>0</v>
      </c>
      <c r="E79" s="42"/>
      <c r="F79" s="42" t="s">
        <v>0</v>
      </c>
      <c r="G79" s="42" t="s">
        <v>0</v>
      </c>
      <c r="H79" s="43"/>
      <c r="I79" s="44" t="str">
        <f t="shared" si="21"/>
        <v xml:space="preserve"> </v>
      </c>
      <c r="J79" s="45">
        <f t="shared" si="32"/>
        <v>0</v>
      </c>
      <c r="K79" s="46"/>
      <c r="L79" s="47" t="str">
        <f t="shared" si="22"/>
        <v xml:space="preserve"> </v>
      </c>
      <c r="M79" s="48">
        <f t="shared" si="33"/>
        <v>0</v>
      </c>
      <c r="N79" s="49"/>
      <c r="O79" s="50" t="str">
        <f t="shared" si="23"/>
        <v xml:space="preserve"> </v>
      </c>
      <c r="P79" s="51">
        <f t="shared" si="34"/>
        <v>0</v>
      </c>
      <c r="Q79" s="52"/>
      <c r="R79" s="53" t="str">
        <f t="shared" si="24"/>
        <v xml:space="preserve"> </v>
      </c>
      <c r="S79" s="54">
        <f t="shared" si="35"/>
        <v>0</v>
      </c>
      <c r="T79" s="55"/>
      <c r="U79" s="56" t="str">
        <f t="shared" si="25"/>
        <v xml:space="preserve"> </v>
      </c>
      <c r="V79" s="57">
        <f t="shared" si="36"/>
        <v>0</v>
      </c>
      <c r="W79" s="58"/>
      <c r="X79" s="59" t="str">
        <f t="shared" si="26"/>
        <v xml:space="preserve"> </v>
      </c>
      <c r="Y79" s="60">
        <f t="shared" si="37"/>
        <v>0</v>
      </c>
      <c r="Z79" s="61"/>
      <c r="AA79" s="62" t="str">
        <f t="shared" si="27"/>
        <v xml:space="preserve"> </v>
      </c>
      <c r="AB79" s="63">
        <f t="shared" si="38"/>
        <v>0</v>
      </c>
      <c r="AC79" s="121"/>
      <c r="AD79" s="122" t="str">
        <f t="shared" si="28"/>
        <v xml:space="preserve"> </v>
      </c>
      <c r="AE79" s="123">
        <f t="shared" si="39"/>
        <v>0</v>
      </c>
      <c r="AF79" s="39">
        <f t="shared" si="29"/>
        <v>0</v>
      </c>
      <c r="AG79" s="64">
        <f t="shared" si="30"/>
        <v>69</v>
      </c>
      <c r="AH79" s="39">
        <f t="shared" si="31"/>
        <v>0</v>
      </c>
      <c r="AJ79" s="44">
        <v>69</v>
      </c>
      <c r="AK79" s="44"/>
      <c r="AM79" s="47">
        <v>69</v>
      </c>
      <c r="AN79" s="47"/>
      <c r="AP79" s="65">
        <v>69</v>
      </c>
      <c r="AQ79" s="65"/>
      <c r="AS79" s="53">
        <v>69</v>
      </c>
      <c r="AT79" s="53"/>
      <c r="AV79" s="56">
        <v>69</v>
      </c>
      <c r="AW79" s="56"/>
      <c r="AY79" s="59">
        <v>69</v>
      </c>
      <c r="AZ79" s="59"/>
      <c r="BB79" s="66">
        <v>69</v>
      </c>
      <c r="BC79" s="66"/>
      <c r="BE79" s="122">
        <v>69</v>
      </c>
      <c r="BF79" s="122"/>
    </row>
    <row r="80" spans="1:58" ht="12.75">
      <c r="A80" s="38">
        <v>70</v>
      </c>
      <c r="B80" s="39">
        <f t="shared" si="20"/>
        <v>0</v>
      </c>
      <c r="C80" s="40"/>
      <c r="D80" s="41" t="s">
        <v>0</v>
      </c>
      <c r="E80" s="42"/>
      <c r="F80" s="42" t="s">
        <v>0</v>
      </c>
      <c r="G80" s="42" t="s">
        <v>0</v>
      </c>
      <c r="H80" s="43"/>
      <c r="I80" s="44" t="str">
        <f t="shared" si="21"/>
        <v xml:space="preserve"> </v>
      </c>
      <c r="J80" s="45">
        <f t="shared" si="32"/>
        <v>0</v>
      </c>
      <c r="K80" s="46"/>
      <c r="L80" s="47" t="str">
        <f t="shared" si="22"/>
        <v xml:space="preserve"> </v>
      </c>
      <c r="M80" s="48">
        <f t="shared" si="33"/>
        <v>0</v>
      </c>
      <c r="N80" s="49"/>
      <c r="O80" s="50" t="str">
        <f t="shared" si="23"/>
        <v xml:space="preserve"> </v>
      </c>
      <c r="P80" s="51">
        <f t="shared" si="34"/>
        <v>0</v>
      </c>
      <c r="Q80" s="52"/>
      <c r="R80" s="53" t="str">
        <f t="shared" si="24"/>
        <v xml:space="preserve"> </v>
      </c>
      <c r="S80" s="54">
        <f t="shared" si="35"/>
        <v>0</v>
      </c>
      <c r="T80" s="55"/>
      <c r="U80" s="56" t="str">
        <f t="shared" si="25"/>
        <v xml:space="preserve"> </v>
      </c>
      <c r="V80" s="57">
        <f t="shared" si="36"/>
        <v>0</v>
      </c>
      <c r="W80" s="58"/>
      <c r="X80" s="59" t="str">
        <f t="shared" si="26"/>
        <v xml:space="preserve"> </v>
      </c>
      <c r="Y80" s="60">
        <f t="shared" si="37"/>
        <v>0</v>
      </c>
      <c r="Z80" s="61"/>
      <c r="AA80" s="62" t="str">
        <f t="shared" si="27"/>
        <v xml:space="preserve"> </v>
      </c>
      <c r="AB80" s="63">
        <f t="shared" si="38"/>
        <v>0</v>
      </c>
      <c r="AC80" s="121"/>
      <c r="AD80" s="122" t="str">
        <f t="shared" si="28"/>
        <v xml:space="preserve"> </v>
      </c>
      <c r="AE80" s="123">
        <f t="shared" si="39"/>
        <v>0</v>
      </c>
      <c r="AF80" s="39">
        <f t="shared" si="29"/>
        <v>0</v>
      </c>
      <c r="AG80" s="64">
        <f t="shared" si="30"/>
        <v>70</v>
      </c>
      <c r="AH80" s="39">
        <f t="shared" si="31"/>
        <v>0</v>
      </c>
      <c r="AJ80" s="44">
        <v>70</v>
      </c>
      <c r="AK80" s="44"/>
      <c r="AM80" s="47">
        <v>70</v>
      </c>
      <c r="AN80" s="47"/>
      <c r="AP80" s="65">
        <v>70</v>
      </c>
      <c r="AQ80" s="65"/>
      <c r="AS80" s="53">
        <v>70</v>
      </c>
      <c r="AT80" s="53"/>
      <c r="AV80" s="56">
        <v>70</v>
      </c>
      <c r="AW80" s="56"/>
      <c r="AY80" s="59">
        <v>70</v>
      </c>
      <c r="AZ80" s="59"/>
      <c r="BB80" s="66">
        <v>70</v>
      </c>
      <c r="BC80" s="66"/>
      <c r="BE80" s="122">
        <v>70</v>
      </c>
      <c r="BF80" s="122"/>
    </row>
    <row r="81" spans="1:58" ht="12.75">
      <c r="A81" s="38">
        <v>71</v>
      </c>
      <c r="B81" s="39">
        <f t="shared" si="20"/>
        <v>0</v>
      </c>
      <c r="C81" s="40"/>
      <c r="D81" s="41" t="s">
        <v>0</v>
      </c>
      <c r="E81" s="42"/>
      <c r="F81" s="42" t="s">
        <v>0</v>
      </c>
      <c r="G81" s="42" t="s">
        <v>0</v>
      </c>
      <c r="H81" s="43"/>
      <c r="I81" s="44" t="str">
        <f t="shared" si="21"/>
        <v xml:space="preserve"> </v>
      </c>
      <c r="J81" s="45">
        <f t="shared" si="32"/>
        <v>0</v>
      </c>
      <c r="K81" s="46"/>
      <c r="L81" s="47" t="str">
        <f t="shared" si="22"/>
        <v xml:space="preserve"> </v>
      </c>
      <c r="M81" s="48">
        <f t="shared" si="33"/>
        <v>0</v>
      </c>
      <c r="N81" s="49"/>
      <c r="O81" s="50" t="str">
        <f t="shared" si="23"/>
        <v xml:space="preserve"> </v>
      </c>
      <c r="P81" s="51">
        <f t="shared" si="34"/>
        <v>0</v>
      </c>
      <c r="Q81" s="52"/>
      <c r="R81" s="53" t="str">
        <f t="shared" si="24"/>
        <v xml:space="preserve"> </v>
      </c>
      <c r="S81" s="54">
        <f t="shared" si="35"/>
        <v>0</v>
      </c>
      <c r="T81" s="55"/>
      <c r="U81" s="56" t="str">
        <f t="shared" si="25"/>
        <v xml:space="preserve"> </v>
      </c>
      <c r="V81" s="57">
        <f t="shared" si="36"/>
        <v>0</v>
      </c>
      <c r="W81" s="58"/>
      <c r="X81" s="59" t="str">
        <f t="shared" si="26"/>
        <v xml:space="preserve"> </v>
      </c>
      <c r="Y81" s="60">
        <f t="shared" si="37"/>
        <v>0</v>
      </c>
      <c r="Z81" s="61"/>
      <c r="AA81" s="62" t="str">
        <f t="shared" si="27"/>
        <v xml:space="preserve"> </v>
      </c>
      <c r="AB81" s="63">
        <f t="shared" si="38"/>
        <v>0</v>
      </c>
      <c r="AC81" s="121"/>
      <c r="AD81" s="122" t="str">
        <f t="shared" si="28"/>
        <v xml:space="preserve"> </v>
      </c>
      <c r="AE81" s="123">
        <f t="shared" si="39"/>
        <v>0</v>
      </c>
      <c r="AF81" s="39">
        <f t="shared" si="29"/>
        <v>0</v>
      </c>
      <c r="AG81" s="64">
        <f t="shared" si="30"/>
        <v>71</v>
      </c>
      <c r="AH81" s="39">
        <f t="shared" si="31"/>
        <v>0</v>
      </c>
      <c r="AJ81" s="44">
        <v>71</v>
      </c>
      <c r="AK81" s="44"/>
      <c r="AM81" s="47">
        <v>71</v>
      </c>
      <c r="AN81" s="47"/>
      <c r="AP81" s="65">
        <v>71</v>
      </c>
      <c r="AQ81" s="65"/>
      <c r="AS81" s="53">
        <v>71</v>
      </c>
      <c r="AT81" s="53"/>
      <c r="AV81" s="56">
        <v>71</v>
      </c>
      <c r="AW81" s="56"/>
      <c r="AY81" s="59">
        <v>71</v>
      </c>
      <c r="AZ81" s="59"/>
      <c r="BB81" s="66">
        <v>71</v>
      </c>
      <c r="BC81" s="66"/>
      <c r="BE81" s="122">
        <v>71</v>
      </c>
      <c r="BF81" s="122"/>
    </row>
    <row r="82" spans="1:58" ht="12.75">
      <c r="A82" s="38">
        <v>72</v>
      </c>
      <c r="B82" s="39">
        <f t="shared" si="20"/>
        <v>0</v>
      </c>
      <c r="C82" s="40"/>
      <c r="D82" s="41" t="s">
        <v>0</v>
      </c>
      <c r="E82" s="42"/>
      <c r="F82" s="42" t="s">
        <v>0</v>
      </c>
      <c r="G82" s="42" t="s">
        <v>0</v>
      </c>
      <c r="H82" s="43"/>
      <c r="I82" s="44" t="str">
        <f t="shared" si="21"/>
        <v xml:space="preserve"> </v>
      </c>
      <c r="J82" s="45">
        <f t="shared" si="32"/>
        <v>0</v>
      </c>
      <c r="K82" s="46"/>
      <c r="L82" s="47" t="str">
        <f t="shared" si="22"/>
        <v xml:space="preserve"> </v>
      </c>
      <c r="M82" s="48">
        <f t="shared" si="33"/>
        <v>0</v>
      </c>
      <c r="N82" s="49"/>
      <c r="O82" s="50" t="str">
        <f t="shared" si="23"/>
        <v xml:space="preserve"> </v>
      </c>
      <c r="P82" s="51">
        <f t="shared" si="34"/>
        <v>0</v>
      </c>
      <c r="Q82" s="52"/>
      <c r="R82" s="53" t="str">
        <f t="shared" si="24"/>
        <v xml:space="preserve"> </v>
      </c>
      <c r="S82" s="54">
        <f t="shared" si="35"/>
        <v>0</v>
      </c>
      <c r="T82" s="55"/>
      <c r="U82" s="56" t="str">
        <f t="shared" si="25"/>
        <v xml:space="preserve"> </v>
      </c>
      <c r="V82" s="57">
        <f t="shared" si="36"/>
        <v>0</v>
      </c>
      <c r="W82" s="58"/>
      <c r="X82" s="59" t="str">
        <f t="shared" si="26"/>
        <v xml:space="preserve"> </v>
      </c>
      <c r="Y82" s="60">
        <f t="shared" si="37"/>
        <v>0</v>
      </c>
      <c r="Z82" s="61"/>
      <c r="AA82" s="62" t="str">
        <f t="shared" si="27"/>
        <v xml:space="preserve"> </v>
      </c>
      <c r="AB82" s="63">
        <f t="shared" si="38"/>
        <v>0</v>
      </c>
      <c r="AC82" s="121"/>
      <c r="AD82" s="122" t="str">
        <f t="shared" si="28"/>
        <v xml:space="preserve"> </v>
      </c>
      <c r="AE82" s="123">
        <f t="shared" si="39"/>
        <v>0</v>
      </c>
      <c r="AF82" s="39">
        <f t="shared" si="29"/>
        <v>0</v>
      </c>
      <c r="AG82" s="64">
        <f t="shared" si="30"/>
        <v>72</v>
      </c>
      <c r="AH82" s="39">
        <f t="shared" si="31"/>
        <v>0</v>
      </c>
      <c r="AJ82" s="44">
        <v>72</v>
      </c>
      <c r="AK82" s="44"/>
      <c r="AM82" s="47">
        <v>72</v>
      </c>
      <c r="AN82" s="47"/>
      <c r="AP82" s="65">
        <v>72</v>
      </c>
      <c r="AQ82" s="65"/>
      <c r="AS82" s="53">
        <v>72</v>
      </c>
      <c r="AT82" s="53"/>
      <c r="AV82" s="56">
        <v>72</v>
      </c>
      <c r="AW82" s="56"/>
      <c r="AY82" s="59">
        <v>72</v>
      </c>
      <c r="AZ82" s="59"/>
      <c r="BB82" s="66">
        <v>72</v>
      </c>
      <c r="BC82" s="66"/>
      <c r="BE82" s="122">
        <v>72</v>
      </c>
      <c r="BF82" s="122"/>
    </row>
    <row r="83" spans="1:58" ht="12.75">
      <c r="A83" s="38">
        <v>73</v>
      </c>
      <c r="B83" s="39">
        <f t="shared" si="20"/>
        <v>0</v>
      </c>
      <c r="C83" s="40"/>
      <c r="D83" s="41" t="s">
        <v>0</v>
      </c>
      <c r="E83" s="42"/>
      <c r="F83" s="42" t="s">
        <v>0</v>
      </c>
      <c r="G83" s="42" t="s">
        <v>0</v>
      </c>
      <c r="H83" s="43"/>
      <c r="I83" s="44" t="str">
        <f t="shared" si="21"/>
        <v xml:space="preserve"> </v>
      </c>
      <c r="J83" s="45">
        <f t="shared" si="32"/>
        <v>0</v>
      </c>
      <c r="K83" s="46"/>
      <c r="L83" s="47" t="str">
        <f t="shared" si="22"/>
        <v xml:space="preserve"> </v>
      </c>
      <c r="M83" s="48">
        <f t="shared" si="33"/>
        <v>0</v>
      </c>
      <c r="N83" s="49"/>
      <c r="O83" s="50" t="str">
        <f t="shared" si="23"/>
        <v xml:space="preserve"> </v>
      </c>
      <c r="P83" s="51">
        <f t="shared" si="34"/>
        <v>0</v>
      </c>
      <c r="Q83" s="52"/>
      <c r="R83" s="53" t="str">
        <f t="shared" si="24"/>
        <v xml:space="preserve"> </v>
      </c>
      <c r="S83" s="54">
        <f t="shared" si="35"/>
        <v>0</v>
      </c>
      <c r="T83" s="55"/>
      <c r="U83" s="56" t="str">
        <f t="shared" si="25"/>
        <v xml:space="preserve"> </v>
      </c>
      <c r="V83" s="57">
        <f t="shared" si="36"/>
        <v>0</v>
      </c>
      <c r="W83" s="58"/>
      <c r="X83" s="59" t="str">
        <f t="shared" si="26"/>
        <v xml:space="preserve"> </v>
      </c>
      <c r="Y83" s="60">
        <f t="shared" si="37"/>
        <v>0</v>
      </c>
      <c r="Z83" s="61"/>
      <c r="AA83" s="62" t="str">
        <f t="shared" si="27"/>
        <v xml:space="preserve"> </v>
      </c>
      <c r="AB83" s="63">
        <f t="shared" si="38"/>
        <v>0</v>
      </c>
      <c r="AC83" s="121"/>
      <c r="AD83" s="122" t="str">
        <f t="shared" si="28"/>
        <v xml:space="preserve"> </v>
      </c>
      <c r="AE83" s="123">
        <f t="shared" si="39"/>
        <v>0</v>
      </c>
      <c r="AF83" s="39">
        <f t="shared" si="29"/>
        <v>0</v>
      </c>
      <c r="AG83" s="64">
        <f t="shared" si="30"/>
        <v>73</v>
      </c>
      <c r="AH83" s="39">
        <f t="shared" si="31"/>
        <v>0</v>
      </c>
      <c r="AJ83" s="44">
        <v>73</v>
      </c>
      <c r="AK83" s="44"/>
      <c r="AM83" s="47">
        <v>73</v>
      </c>
      <c r="AN83" s="47"/>
      <c r="AP83" s="65">
        <v>73</v>
      </c>
      <c r="AQ83" s="65"/>
      <c r="AS83" s="53">
        <v>73</v>
      </c>
      <c r="AT83" s="53"/>
      <c r="AV83" s="56">
        <v>73</v>
      </c>
      <c r="AW83" s="56"/>
      <c r="AY83" s="59">
        <v>73</v>
      </c>
      <c r="AZ83" s="59"/>
      <c r="BB83" s="66">
        <v>73</v>
      </c>
      <c r="BC83" s="66"/>
      <c r="BE83" s="122">
        <v>73</v>
      </c>
      <c r="BF83" s="122"/>
    </row>
    <row r="84" spans="1:58" ht="12.75">
      <c r="A84" s="38">
        <v>74</v>
      </c>
      <c r="B84" s="39">
        <f t="shared" si="20"/>
        <v>0</v>
      </c>
      <c r="C84" s="40"/>
      <c r="D84" s="41" t="s">
        <v>0</v>
      </c>
      <c r="E84" s="42"/>
      <c r="F84" s="42" t="s">
        <v>0</v>
      </c>
      <c r="G84" s="42" t="s">
        <v>0</v>
      </c>
      <c r="H84" s="43"/>
      <c r="I84" s="44" t="str">
        <f t="shared" si="21"/>
        <v xml:space="preserve"> </v>
      </c>
      <c r="J84" s="45">
        <f t="shared" si="32"/>
        <v>0</v>
      </c>
      <c r="K84" s="46"/>
      <c r="L84" s="47" t="str">
        <f t="shared" si="22"/>
        <v xml:space="preserve"> </v>
      </c>
      <c r="M84" s="48">
        <f t="shared" si="33"/>
        <v>0</v>
      </c>
      <c r="N84" s="49"/>
      <c r="O84" s="50" t="str">
        <f t="shared" si="23"/>
        <v xml:space="preserve"> </v>
      </c>
      <c r="P84" s="51">
        <f t="shared" si="34"/>
        <v>0</v>
      </c>
      <c r="Q84" s="52"/>
      <c r="R84" s="53" t="str">
        <f t="shared" si="24"/>
        <v xml:space="preserve"> </v>
      </c>
      <c r="S84" s="54">
        <f t="shared" si="35"/>
        <v>0</v>
      </c>
      <c r="T84" s="55"/>
      <c r="U84" s="56" t="str">
        <f t="shared" si="25"/>
        <v xml:space="preserve"> </v>
      </c>
      <c r="V84" s="57">
        <f t="shared" si="36"/>
        <v>0</v>
      </c>
      <c r="W84" s="58"/>
      <c r="X84" s="59" t="str">
        <f t="shared" si="26"/>
        <v xml:space="preserve"> </v>
      </c>
      <c r="Y84" s="60">
        <f t="shared" si="37"/>
        <v>0</v>
      </c>
      <c r="Z84" s="61"/>
      <c r="AA84" s="62" t="str">
        <f t="shared" si="27"/>
        <v xml:space="preserve"> </v>
      </c>
      <c r="AB84" s="63">
        <f t="shared" si="38"/>
        <v>0</v>
      </c>
      <c r="AC84" s="121"/>
      <c r="AD84" s="122" t="str">
        <f t="shared" si="28"/>
        <v xml:space="preserve"> </v>
      </c>
      <c r="AE84" s="123">
        <f t="shared" si="39"/>
        <v>0</v>
      </c>
      <c r="AF84" s="39">
        <f t="shared" si="29"/>
        <v>0</v>
      </c>
      <c r="AG84" s="64">
        <f t="shared" si="30"/>
        <v>74</v>
      </c>
      <c r="AH84" s="39">
        <f t="shared" si="31"/>
        <v>0</v>
      </c>
      <c r="AJ84" s="44">
        <v>74</v>
      </c>
      <c r="AK84" s="44"/>
      <c r="AM84" s="47">
        <v>74</v>
      </c>
      <c r="AN84" s="47"/>
      <c r="AP84" s="65">
        <v>74</v>
      </c>
      <c r="AQ84" s="65"/>
      <c r="AS84" s="53">
        <v>74</v>
      </c>
      <c r="AT84" s="53"/>
      <c r="AV84" s="56">
        <v>74</v>
      </c>
      <c r="AW84" s="56"/>
      <c r="AY84" s="59">
        <v>74</v>
      </c>
      <c r="AZ84" s="59"/>
      <c r="BB84" s="66">
        <v>74</v>
      </c>
      <c r="BC84" s="66"/>
      <c r="BE84" s="122">
        <v>74</v>
      </c>
      <c r="BF84" s="122"/>
    </row>
    <row r="85" spans="1:58" ht="12.75">
      <c r="A85" s="38">
        <v>75</v>
      </c>
      <c r="B85" s="39">
        <f t="shared" si="20"/>
        <v>0</v>
      </c>
      <c r="C85" s="40"/>
      <c r="D85" s="41" t="s">
        <v>0</v>
      </c>
      <c r="E85" s="42"/>
      <c r="F85" s="42" t="s">
        <v>0</v>
      </c>
      <c r="G85" s="42" t="s">
        <v>0</v>
      </c>
      <c r="H85" s="43"/>
      <c r="I85" s="44" t="str">
        <f t="shared" si="21"/>
        <v xml:space="preserve"> </v>
      </c>
      <c r="J85" s="45">
        <f t="shared" si="32"/>
        <v>0</v>
      </c>
      <c r="K85" s="46"/>
      <c r="L85" s="47" t="str">
        <f t="shared" si="22"/>
        <v xml:space="preserve"> </v>
      </c>
      <c r="M85" s="48">
        <f t="shared" si="33"/>
        <v>0</v>
      </c>
      <c r="N85" s="49"/>
      <c r="O85" s="50" t="str">
        <f t="shared" si="23"/>
        <v xml:space="preserve"> </v>
      </c>
      <c r="P85" s="51">
        <f t="shared" si="34"/>
        <v>0</v>
      </c>
      <c r="Q85" s="52"/>
      <c r="R85" s="53" t="str">
        <f t="shared" si="24"/>
        <v xml:space="preserve"> </v>
      </c>
      <c r="S85" s="54">
        <f t="shared" si="35"/>
        <v>0</v>
      </c>
      <c r="T85" s="55"/>
      <c r="U85" s="56" t="str">
        <f t="shared" si="25"/>
        <v xml:space="preserve"> </v>
      </c>
      <c r="V85" s="57">
        <f t="shared" si="36"/>
        <v>0</v>
      </c>
      <c r="W85" s="58"/>
      <c r="X85" s="59" t="str">
        <f t="shared" si="26"/>
        <v xml:space="preserve"> </v>
      </c>
      <c r="Y85" s="60">
        <f t="shared" si="37"/>
        <v>0</v>
      </c>
      <c r="Z85" s="61"/>
      <c r="AA85" s="62" t="str">
        <f t="shared" si="27"/>
        <v xml:space="preserve"> </v>
      </c>
      <c r="AB85" s="63">
        <f t="shared" si="38"/>
        <v>0</v>
      </c>
      <c r="AC85" s="121"/>
      <c r="AD85" s="122" t="str">
        <f t="shared" si="28"/>
        <v xml:space="preserve"> </v>
      </c>
      <c r="AE85" s="123">
        <f t="shared" si="39"/>
        <v>0</v>
      </c>
      <c r="AF85" s="39">
        <f t="shared" si="29"/>
        <v>0</v>
      </c>
      <c r="AG85" s="64">
        <f t="shared" si="30"/>
        <v>75</v>
      </c>
      <c r="AH85" s="39">
        <f t="shared" si="31"/>
        <v>0</v>
      </c>
      <c r="AJ85" s="44">
        <v>75</v>
      </c>
      <c r="AK85" s="44"/>
      <c r="AM85" s="47">
        <v>75</v>
      </c>
      <c r="AN85" s="47"/>
      <c r="AP85" s="65">
        <v>75</v>
      </c>
      <c r="AQ85" s="65"/>
      <c r="AS85" s="53">
        <v>75</v>
      </c>
      <c r="AT85" s="53"/>
      <c r="AV85" s="56">
        <v>75</v>
      </c>
      <c r="AW85" s="56"/>
      <c r="AY85" s="59">
        <v>75</v>
      </c>
      <c r="AZ85" s="59"/>
      <c r="BB85" s="66">
        <v>75</v>
      </c>
      <c r="BC85" s="66"/>
      <c r="BE85" s="122">
        <v>75</v>
      </c>
      <c r="BF85" s="122"/>
    </row>
    <row r="86" spans="1:58" ht="12.75">
      <c r="A86" s="38">
        <v>76</v>
      </c>
      <c r="B86" s="39">
        <f t="shared" si="20"/>
        <v>0</v>
      </c>
      <c r="C86" s="40"/>
      <c r="D86" s="41" t="s">
        <v>0</v>
      </c>
      <c r="E86" s="42"/>
      <c r="F86" s="42" t="s">
        <v>0</v>
      </c>
      <c r="G86" s="42" t="s">
        <v>0</v>
      </c>
      <c r="H86" s="43"/>
      <c r="I86" s="44" t="str">
        <f t="shared" si="21"/>
        <v xml:space="preserve"> </v>
      </c>
      <c r="J86" s="45">
        <f t="shared" si="32"/>
        <v>0</v>
      </c>
      <c r="K86" s="46"/>
      <c r="L86" s="47" t="str">
        <f t="shared" si="22"/>
        <v xml:space="preserve"> </v>
      </c>
      <c r="M86" s="48">
        <f t="shared" si="33"/>
        <v>0</v>
      </c>
      <c r="N86" s="49"/>
      <c r="O86" s="50" t="str">
        <f t="shared" si="23"/>
        <v xml:space="preserve"> </v>
      </c>
      <c r="P86" s="51">
        <f t="shared" si="34"/>
        <v>0</v>
      </c>
      <c r="Q86" s="52"/>
      <c r="R86" s="53" t="str">
        <f t="shared" si="24"/>
        <v xml:space="preserve"> </v>
      </c>
      <c r="S86" s="54">
        <f t="shared" si="35"/>
        <v>0</v>
      </c>
      <c r="T86" s="55"/>
      <c r="U86" s="56" t="str">
        <f t="shared" si="25"/>
        <v xml:space="preserve"> </v>
      </c>
      <c r="V86" s="57">
        <f t="shared" si="36"/>
        <v>0</v>
      </c>
      <c r="W86" s="58"/>
      <c r="X86" s="59" t="str">
        <f t="shared" si="26"/>
        <v xml:space="preserve"> </v>
      </c>
      <c r="Y86" s="60">
        <f t="shared" si="37"/>
        <v>0</v>
      </c>
      <c r="Z86" s="61"/>
      <c r="AA86" s="62" t="str">
        <f t="shared" si="27"/>
        <v xml:space="preserve"> </v>
      </c>
      <c r="AB86" s="63">
        <f t="shared" si="38"/>
        <v>0</v>
      </c>
      <c r="AC86" s="121"/>
      <c r="AD86" s="122" t="str">
        <f t="shared" si="28"/>
        <v xml:space="preserve"> </v>
      </c>
      <c r="AE86" s="123">
        <f t="shared" si="39"/>
        <v>0</v>
      </c>
      <c r="AF86" s="39">
        <f t="shared" si="29"/>
        <v>0</v>
      </c>
      <c r="AG86" s="64">
        <f t="shared" si="30"/>
        <v>76</v>
      </c>
      <c r="AH86" s="39">
        <f t="shared" si="31"/>
        <v>0</v>
      </c>
      <c r="AJ86" s="44">
        <v>76</v>
      </c>
      <c r="AK86" s="44"/>
      <c r="AM86" s="47">
        <v>76</v>
      </c>
      <c r="AN86" s="47"/>
      <c r="AP86" s="65">
        <v>76</v>
      </c>
      <c r="AQ86" s="65"/>
      <c r="AS86" s="53">
        <v>76</v>
      </c>
      <c r="AT86" s="53"/>
      <c r="AV86" s="56">
        <v>76</v>
      </c>
      <c r="AW86" s="56"/>
      <c r="AY86" s="59">
        <v>76</v>
      </c>
      <c r="AZ86" s="59"/>
      <c r="BB86" s="66">
        <v>76</v>
      </c>
      <c r="BC86" s="66"/>
      <c r="BE86" s="122">
        <v>76</v>
      </c>
      <c r="BF86" s="122"/>
    </row>
    <row r="87" spans="1:58" ht="12.75">
      <c r="A87" s="38">
        <v>77</v>
      </c>
      <c r="B87" s="39">
        <f t="shared" si="20"/>
        <v>0</v>
      </c>
      <c r="C87" s="40"/>
      <c r="D87" s="41" t="s">
        <v>0</v>
      </c>
      <c r="E87" s="42"/>
      <c r="F87" s="42" t="s">
        <v>0</v>
      </c>
      <c r="G87" s="42" t="s">
        <v>0</v>
      </c>
      <c r="H87" s="43"/>
      <c r="I87" s="44" t="str">
        <f t="shared" si="21"/>
        <v xml:space="preserve"> </v>
      </c>
      <c r="J87" s="45">
        <f t="shared" si="32"/>
        <v>0</v>
      </c>
      <c r="K87" s="46"/>
      <c r="L87" s="47" t="str">
        <f t="shared" si="22"/>
        <v xml:space="preserve"> </v>
      </c>
      <c r="M87" s="48">
        <f t="shared" si="33"/>
        <v>0</v>
      </c>
      <c r="N87" s="49"/>
      <c r="O87" s="50" t="str">
        <f t="shared" si="23"/>
        <v xml:space="preserve"> </v>
      </c>
      <c r="P87" s="51">
        <f t="shared" si="34"/>
        <v>0</v>
      </c>
      <c r="Q87" s="52"/>
      <c r="R87" s="53" t="str">
        <f t="shared" si="24"/>
        <v xml:space="preserve"> </v>
      </c>
      <c r="S87" s="54">
        <f t="shared" si="35"/>
        <v>0</v>
      </c>
      <c r="T87" s="55"/>
      <c r="U87" s="56" t="str">
        <f t="shared" si="25"/>
        <v xml:space="preserve"> </v>
      </c>
      <c r="V87" s="57">
        <f t="shared" si="36"/>
        <v>0</v>
      </c>
      <c r="W87" s="58"/>
      <c r="X87" s="59" t="str">
        <f t="shared" si="26"/>
        <v xml:space="preserve"> </v>
      </c>
      <c r="Y87" s="60">
        <f t="shared" si="37"/>
        <v>0</v>
      </c>
      <c r="Z87" s="61"/>
      <c r="AA87" s="62" t="str">
        <f t="shared" si="27"/>
        <v xml:space="preserve"> </v>
      </c>
      <c r="AB87" s="63">
        <f t="shared" si="38"/>
        <v>0</v>
      </c>
      <c r="AC87" s="121"/>
      <c r="AD87" s="122" t="str">
        <f t="shared" si="28"/>
        <v xml:space="preserve"> </v>
      </c>
      <c r="AE87" s="123">
        <f t="shared" si="39"/>
        <v>0</v>
      </c>
      <c r="AF87" s="39">
        <f t="shared" si="29"/>
        <v>0</v>
      </c>
      <c r="AG87" s="64">
        <f t="shared" si="30"/>
        <v>77</v>
      </c>
      <c r="AH87" s="39">
        <f t="shared" si="31"/>
        <v>0</v>
      </c>
      <c r="AJ87" s="44">
        <v>77</v>
      </c>
      <c r="AK87" s="44"/>
      <c r="AM87" s="47">
        <v>77</v>
      </c>
      <c r="AN87" s="47"/>
      <c r="AP87" s="65">
        <v>77</v>
      </c>
      <c r="AQ87" s="65"/>
      <c r="AS87" s="53">
        <v>77</v>
      </c>
      <c r="AT87" s="53"/>
      <c r="AV87" s="56">
        <v>77</v>
      </c>
      <c r="AW87" s="56"/>
      <c r="AY87" s="59">
        <v>77</v>
      </c>
      <c r="AZ87" s="59"/>
      <c r="BB87" s="66">
        <v>77</v>
      </c>
      <c r="BC87" s="66"/>
      <c r="BE87" s="122">
        <v>77</v>
      </c>
      <c r="BF87" s="122"/>
    </row>
    <row r="88" spans="1:58" ht="12.75">
      <c r="A88" s="38">
        <v>78</v>
      </c>
      <c r="B88" s="39">
        <f t="shared" si="20"/>
        <v>0</v>
      </c>
      <c r="C88" s="40"/>
      <c r="D88" s="41" t="s">
        <v>0</v>
      </c>
      <c r="E88" s="42"/>
      <c r="F88" s="42" t="s">
        <v>0</v>
      </c>
      <c r="G88" s="42" t="s">
        <v>0</v>
      </c>
      <c r="H88" s="43"/>
      <c r="I88" s="44" t="str">
        <f t="shared" si="21"/>
        <v xml:space="preserve"> </v>
      </c>
      <c r="J88" s="45">
        <f t="shared" si="32"/>
        <v>0</v>
      </c>
      <c r="K88" s="46"/>
      <c r="L88" s="47" t="str">
        <f t="shared" si="22"/>
        <v xml:space="preserve"> </v>
      </c>
      <c r="M88" s="48">
        <f t="shared" si="33"/>
        <v>0</v>
      </c>
      <c r="N88" s="49"/>
      <c r="O88" s="50" t="str">
        <f t="shared" si="23"/>
        <v xml:space="preserve"> </v>
      </c>
      <c r="P88" s="51">
        <f t="shared" si="34"/>
        <v>0</v>
      </c>
      <c r="Q88" s="52"/>
      <c r="R88" s="53" t="str">
        <f t="shared" si="24"/>
        <v xml:space="preserve"> </v>
      </c>
      <c r="S88" s="54">
        <f t="shared" si="35"/>
        <v>0</v>
      </c>
      <c r="T88" s="55"/>
      <c r="U88" s="56" t="str">
        <f t="shared" si="25"/>
        <v xml:space="preserve"> </v>
      </c>
      <c r="V88" s="57">
        <f t="shared" si="36"/>
        <v>0</v>
      </c>
      <c r="W88" s="58"/>
      <c r="X88" s="59" t="str">
        <f t="shared" si="26"/>
        <v xml:space="preserve"> </v>
      </c>
      <c r="Y88" s="60">
        <f t="shared" si="37"/>
        <v>0</v>
      </c>
      <c r="Z88" s="61"/>
      <c r="AA88" s="62" t="str">
        <f t="shared" si="27"/>
        <v xml:space="preserve"> </v>
      </c>
      <c r="AB88" s="63">
        <f t="shared" si="38"/>
        <v>0</v>
      </c>
      <c r="AC88" s="121"/>
      <c r="AD88" s="122" t="str">
        <f t="shared" si="28"/>
        <v xml:space="preserve"> </v>
      </c>
      <c r="AE88" s="123">
        <f t="shared" si="39"/>
        <v>0</v>
      </c>
      <c r="AF88" s="39">
        <f t="shared" si="29"/>
        <v>0</v>
      </c>
      <c r="AG88" s="64">
        <f t="shared" si="30"/>
        <v>78</v>
      </c>
      <c r="AH88" s="39">
        <f t="shared" si="31"/>
        <v>0</v>
      </c>
      <c r="AJ88" s="44">
        <v>78</v>
      </c>
      <c r="AK88" s="44"/>
      <c r="AM88" s="47">
        <v>78</v>
      </c>
      <c r="AN88" s="47"/>
      <c r="AP88" s="65">
        <v>78</v>
      </c>
      <c r="AQ88" s="65"/>
      <c r="AS88" s="53">
        <v>78</v>
      </c>
      <c r="AT88" s="53"/>
      <c r="AV88" s="56">
        <v>78</v>
      </c>
      <c r="AW88" s="56"/>
      <c r="AY88" s="59">
        <v>78</v>
      </c>
      <c r="AZ88" s="59"/>
      <c r="BB88" s="66">
        <v>78</v>
      </c>
      <c r="BC88" s="66"/>
      <c r="BE88" s="122">
        <v>78</v>
      </c>
      <c r="BF88" s="122"/>
    </row>
    <row r="89" spans="1:58" ht="12.75">
      <c r="A89" s="38">
        <v>79</v>
      </c>
      <c r="B89" s="39">
        <f t="shared" si="20"/>
        <v>0</v>
      </c>
      <c r="C89" s="40"/>
      <c r="D89" s="41" t="s">
        <v>0</v>
      </c>
      <c r="E89" s="42"/>
      <c r="F89" s="42" t="s">
        <v>0</v>
      </c>
      <c r="G89" s="42" t="s">
        <v>0</v>
      </c>
      <c r="H89" s="43"/>
      <c r="I89" s="44" t="str">
        <f t="shared" si="21"/>
        <v xml:space="preserve"> </v>
      </c>
      <c r="J89" s="45">
        <f t="shared" si="32"/>
        <v>0</v>
      </c>
      <c r="K89" s="46"/>
      <c r="L89" s="47" t="str">
        <f t="shared" si="22"/>
        <v xml:space="preserve"> </v>
      </c>
      <c r="M89" s="48">
        <f t="shared" si="33"/>
        <v>0</v>
      </c>
      <c r="N89" s="49"/>
      <c r="O89" s="50" t="str">
        <f t="shared" si="23"/>
        <v xml:space="preserve"> </v>
      </c>
      <c r="P89" s="51">
        <f t="shared" si="34"/>
        <v>0</v>
      </c>
      <c r="Q89" s="52"/>
      <c r="R89" s="53" t="str">
        <f t="shared" si="24"/>
        <v xml:space="preserve"> </v>
      </c>
      <c r="S89" s="54">
        <f t="shared" si="35"/>
        <v>0</v>
      </c>
      <c r="T89" s="55"/>
      <c r="U89" s="56" t="str">
        <f t="shared" si="25"/>
        <v xml:space="preserve"> </v>
      </c>
      <c r="V89" s="57">
        <f t="shared" si="36"/>
        <v>0</v>
      </c>
      <c r="W89" s="58"/>
      <c r="X89" s="59" t="str">
        <f t="shared" si="26"/>
        <v xml:space="preserve"> </v>
      </c>
      <c r="Y89" s="60">
        <f t="shared" si="37"/>
        <v>0</v>
      </c>
      <c r="Z89" s="61"/>
      <c r="AA89" s="62" t="str">
        <f t="shared" si="27"/>
        <v xml:space="preserve"> </v>
      </c>
      <c r="AB89" s="63">
        <f t="shared" si="38"/>
        <v>0</v>
      </c>
      <c r="AC89" s="121"/>
      <c r="AD89" s="122" t="str">
        <f t="shared" si="28"/>
        <v xml:space="preserve"> </v>
      </c>
      <c r="AE89" s="123">
        <f t="shared" si="39"/>
        <v>0</v>
      </c>
      <c r="AF89" s="39">
        <f t="shared" si="29"/>
        <v>0</v>
      </c>
      <c r="AG89" s="64">
        <f t="shared" si="30"/>
        <v>79</v>
      </c>
      <c r="AH89" s="39">
        <f t="shared" si="31"/>
        <v>0</v>
      </c>
      <c r="AJ89" s="44">
        <v>79</v>
      </c>
      <c r="AK89" s="44"/>
      <c r="AM89" s="47">
        <v>79</v>
      </c>
      <c r="AN89" s="47"/>
      <c r="AP89" s="65">
        <v>79</v>
      </c>
      <c r="AQ89" s="65"/>
      <c r="AS89" s="53">
        <v>79</v>
      </c>
      <c r="AT89" s="53"/>
      <c r="AV89" s="56">
        <v>79</v>
      </c>
      <c r="AW89" s="56"/>
      <c r="AY89" s="59">
        <v>79</v>
      </c>
      <c r="AZ89" s="59"/>
      <c r="BB89" s="66">
        <v>79</v>
      </c>
      <c r="BC89" s="66"/>
      <c r="BE89" s="122">
        <v>79</v>
      </c>
      <c r="BF89" s="122"/>
    </row>
    <row r="90" spans="1:58" ht="13.5" thickBot="1">
      <c r="A90" s="38">
        <v>80</v>
      </c>
      <c r="B90" s="67">
        <f t="shared" si="20"/>
        <v>0</v>
      </c>
      <c r="C90" s="129"/>
      <c r="D90" s="68"/>
      <c r="E90" s="69"/>
      <c r="F90" s="69"/>
      <c r="G90" s="69"/>
      <c r="H90" s="70"/>
      <c r="I90" s="71" t="str">
        <f t="shared" si="21"/>
        <v xml:space="preserve"> </v>
      </c>
      <c r="J90" s="132">
        <f t="shared" si="32"/>
        <v>0</v>
      </c>
      <c r="K90" s="72"/>
      <c r="L90" s="73" t="str">
        <f t="shared" si="22"/>
        <v xml:space="preserve"> </v>
      </c>
      <c r="M90" s="133">
        <f t="shared" si="33"/>
        <v>0</v>
      </c>
      <c r="N90" s="74"/>
      <c r="O90" s="75" t="str">
        <f t="shared" si="23"/>
        <v xml:space="preserve"> </v>
      </c>
      <c r="P90" s="134">
        <f t="shared" si="34"/>
        <v>0</v>
      </c>
      <c r="Q90" s="76"/>
      <c r="R90" s="77" t="str">
        <f t="shared" si="24"/>
        <v xml:space="preserve"> </v>
      </c>
      <c r="S90" s="135">
        <f t="shared" si="35"/>
        <v>0</v>
      </c>
      <c r="T90" s="78"/>
      <c r="U90" s="79" t="str">
        <f t="shared" si="25"/>
        <v xml:space="preserve"> </v>
      </c>
      <c r="V90" s="136">
        <f t="shared" si="36"/>
        <v>0</v>
      </c>
      <c r="W90" s="80"/>
      <c r="X90" s="59" t="str">
        <f t="shared" si="26"/>
        <v xml:space="preserve"> </v>
      </c>
      <c r="Y90" s="137">
        <f t="shared" si="37"/>
        <v>0</v>
      </c>
      <c r="Z90" s="81"/>
      <c r="AA90" s="62" t="str">
        <f t="shared" si="27"/>
        <v xml:space="preserve"> </v>
      </c>
      <c r="AB90" s="138">
        <f t="shared" si="38"/>
        <v>0</v>
      </c>
      <c r="AC90" s="124"/>
      <c r="AD90" s="122" t="str">
        <f t="shared" si="28"/>
        <v xml:space="preserve"> </v>
      </c>
      <c r="AE90" s="139">
        <f t="shared" si="39"/>
        <v>0</v>
      </c>
      <c r="AF90" s="140">
        <f t="shared" si="29"/>
        <v>0</v>
      </c>
      <c r="AG90" s="82">
        <f t="shared" si="30"/>
        <v>80</v>
      </c>
      <c r="AH90" s="83">
        <f t="shared" si="31"/>
        <v>0</v>
      </c>
      <c r="AJ90" s="44">
        <v>80</v>
      </c>
      <c r="AK90" s="44"/>
      <c r="AM90" s="47">
        <v>80</v>
      </c>
      <c r="AN90" s="47"/>
      <c r="AP90" s="65">
        <v>80</v>
      </c>
      <c r="AQ90" s="65"/>
      <c r="AS90" s="53">
        <v>80</v>
      </c>
      <c r="AT90" s="53"/>
      <c r="AV90" s="56">
        <v>80</v>
      </c>
      <c r="AW90" s="56"/>
      <c r="AY90" s="59">
        <v>80</v>
      </c>
      <c r="AZ90" s="59"/>
      <c r="BB90" s="66">
        <v>80</v>
      </c>
      <c r="BC90" s="66"/>
      <c r="BE90" s="122">
        <v>80</v>
      </c>
      <c r="BF90" s="122"/>
    </row>
    <row r="91" spans="2:34" ht="12.75">
      <c r="B91" s="87"/>
      <c r="I91" s="84" t="str">
        <f t="shared" si="21"/>
        <v xml:space="preserve"> </v>
      </c>
      <c r="J91" s="88"/>
      <c r="L91" s="84" t="str">
        <f t="shared" si="22"/>
        <v xml:space="preserve"> </v>
      </c>
      <c r="M91" s="88"/>
      <c r="N91" s="89"/>
      <c r="O91" s="84" t="str">
        <f t="shared" si="23"/>
        <v xml:space="preserve"> </v>
      </c>
      <c r="P91" s="88"/>
      <c r="Q91" s="89"/>
      <c r="R91" s="84" t="str">
        <f t="shared" si="24"/>
        <v xml:space="preserve"> </v>
      </c>
      <c r="S91" s="88"/>
      <c r="T91" s="89"/>
      <c r="U91" s="84" t="str">
        <f t="shared" si="25"/>
        <v xml:space="preserve"> </v>
      </c>
      <c r="V91" s="88"/>
      <c r="W91" s="89"/>
      <c r="X91" s="84" t="str">
        <f t="shared" si="26"/>
        <v xml:space="preserve"> </v>
      </c>
      <c r="Y91" s="88"/>
      <c r="Z91" s="89"/>
      <c r="AA91" s="84" t="str">
        <f t="shared" si="27"/>
        <v xml:space="preserve"> </v>
      </c>
      <c r="AB91" s="88"/>
      <c r="AC91" s="89"/>
      <c r="AD91" s="84" t="str">
        <f t="shared" si="28"/>
        <v xml:space="preserve"> </v>
      </c>
      <c r="AE91" s="88"/>
      <c r="AF91" s="87">
        <f t="shared" si="29"/>
        <v>0</v>
      </c>
      <c r="AH91" s="86">
        <f t="shared" si="31"/>
        <v>0</v>
      </c>
    </row>
    <row r="92" spans="9:34" ht="12.75">
      <c r="I92" s="88" t="str">
        <f t="shared" si="21"/>
        <v xml:space="preserve"> </v>
      </c>
      <c r="J92" s="88"/>
      <c r="L92" s="88" t="str">
        <f t="shared" si="22"/>
        <v xml:space="preserve"> </v>
      </c>
      <c r="M92" s="88"/>
      <c r="O92" s="88" t="str">
        <f t="shared" si="23"/>
        <v xml:space="preserve"> </v>
      </c>
      <c r="P92" s="88"/>
      <c r="R92" s="88" t="str">
        <f t="shared" si="24"/>
        <v xml:space="preserve"> </v>
      </c>
      <c r="S92" s="88"/>
      <c r="U92" s="88" t="str">
        <f t="shared" si="25"/>
        <v xml:space="preserve"> </v>
      </c>
      <c r="V92" s="88"/>
      <c r="X92" s="88" t="str">
        <f t="shared" si="26"/>
        <v xml:space="preserve"> </v>
      </c>
      <c r="Y92" s="88"/>
      <c r="AA92" s="88" t="str">
        <f t="shared" si="27"/>
        <v xml:space="preserve"> </v>
      </c>
      <c r="AB92" s="88"/>
      <c r="AD92" s="88" t="str">
        <f t="shared" si="28"/>
        <v xml:space="preserve"> </v>
      </c>
      <c r="AE92" s="88"/>
      <c r="AF92" s="87"/>
      <c r="AH92" s="87"/>
    </row>
    <row r="100" ht="20.25">
      <c r="B100" t="s">
        <v>64</v>
      </c>
    </row>
    <row r="102" spans="4:22" ht="12.75">
      <c r="D102" s="10" t="s">
        <v>81</v>
      </c>
      <c r="E102" s="5"/>
      <c r="V102" s="10"/>
    </row>
    <row r="103" spans="4:35" ht="15">
      <c r="D103" s="4" t="s">
        <v>63</v>
      </c>
      <c r="E103" s="131"/>
      <c r="F103" s="5" t="s">
        <v>79</v>
      </c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227"/>
      <c r="AH103" s="227"/>
      <c r="AI103" s="5"/>
    </row>
    <row r="104" spans="4:32" ht="15">
      <c r="D104" s="4" t="s">
        <v>82</v>
      </c>
      <c r="E104" s="131"/>
      <c r="V104" s="90"/>
      <c r="W104" s="91"/>
      <c r="X104" s="91"/>
      <c r="Y104" s="91"/>
      <c r="Z104" s="230"/>
      <c r="AA104" s="230"/>
      <c r="AB104" s="230"/>
      <c r="AC104" s="91"/>
      <c r="AD104" s="91"/>
      <c r="AE104" s="91"/>
      <c r="AF104" s="91"/>
    </row>
    <row r="107" ht="12.75">
      <c r="C107" t="s">
        <v>80</v>
      </c>
    </row>
    <row r="108" ht="13.5" thickBot="1"/>
    <row r="109" spans="3:43" ht="13.5" thickBot="1">
      <c r="C109" s="13" t="s">
        <v>21</v>
      </c>
      <c r="D109" s="13" t="s">
        <v>22</v>
      </c>
      <c r="E109" s="13" t="s">
        <v>65</v>
      </c>
      <c r="F109" s="13" t="s">
        <v>23</v>
      </c>
      <c r="G109" s="13" t="s">
        <v>24</v>
      </c>
      <c r="H109" s="231" t="s">
        <v>66</v>
      </c>
      <c r="I109" s="232"/>
      <c r="J109" s="233"/>
      <c r="K109" s="231" t="s">
        <v>57</v>
      </c>
      <c r="L109" s="232"/>
      <c r="M109" s="232"/>
      <c r="N109" s="232"/>
      <c r="O109" s="233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</row>
    <row r="110" spans="3:38" ht="21.95" customHeight="1">
      <c r="C110" s="39">
        <f aca="true" t="shared" si="40" ref="C110:C143">C11</f>
        <v>0</v>
      </c>
      <c r="D110" s="41" t="str">
        <f aca="true" t="shared" si="41" ref="D110:D143">IF(C11&gt;0,D11,"  ")</f>
        <v xml:space="preserve">  </v>
      </c>
      <c r="E110" s="42" t="str">
        <f>IF(C11&gt;0,E11," ")</f>
        <v xml:space="preserve"> </v>
      </c>
      <c r="F110" s="42" t="str">
        <f>IF(C11&gt;0,F11,"  ")</f>
        <v xml:space="preserve">  </v>
      </c>
      <c r="G110" s="42" t="str">
        <f aca="true" t="shared" si="42" ref="G110:G173">IF(C11&gt;0,G11,"  ")</f>
        <v xml:space="preserve">  </v>
      </c>
      <c r="H110" s="92"/>
      <c r="I110" s="86"/>
      <c r="J110" s="93"/>
      <c r="K110" s="94"/>
      <c r="L110" s="95"/>
      <c r="M110" s="95"/>
      <c r="N110" s="95"/>
      <c r="O110" s="96"/>
      <c r="T110" s="228"/>
      <c r="U110" s="228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8"/>
      <c r="AF110" s="228"/>
      <c r="AG110" s="228"/>
      <c r="AH110" s="228"/>
      <c r="AI110" s="228"/>
      <c r="AJ110" s="130"/>
      <c r="AK110" s="87"/>
      <c r="AL110" s="87"/>
    </row>
    <row r="111" spans="3:38" ht="21.95" customHeight="1">
      <c r="C111" s="39">
        <f t="shared" si="40"/>
        <v>0</v>
      </c>
      <c r="D111" s="41" t="str">
        <f t="shared" si="41"/>
        <v xml:space="preserve">  </v>
      </c>
      <c r="E111" s="42" t="str">
        <f aca="true" t="shared" si="43" ref="E111:E174">IF(C12&gt;0,E12," ")</f>
        <v xml:space="preserve"> </v>
      </c>
      <c r="F111" s="42" t="str">
        <f aca="true" t="shared" si="44" ref="F111:F174">IF(C12&gt;0,F12,"  ")</f>
        <v xml:space="preserve">  </v>
      </c>
      <c r="G111" s="42" t="str">
        <f t="shared" si="42"/>
        <v xml:space="preserve">  </v>
      </c>
      <c r="H111" s="97"/>
      <c r="I111" s="98"/>
      <c r="J111" s="99"/>
      <c r="K111" s="94"/>
      <c r="L111" s="95"/>
      <c r="M111" s="95"/>
      <c r="N111" s="95"/>
      <c r="O111" s="96"/>
      <c r="T111" s="228"/>
      <c r="U111" s="228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8"/>
      <c r="AF111" s="228"/>
      <c r="AG111" s="228"/>
      <c r="AH111" s="228"/>
      <c r="AI111" s="228"/>
      <c r="AJ111" s="130"/>
      <c r="AK111" s="87"/>
      <c r="AL111" s="87"/>
    </row>
    <row r="112" spans="3:38" ht="21.95" customHeight="1">
      <c r="C112" s="39">
        <f t="shared" si="40"/>
        <v>0</v>
      </c>
      <c r="D112" s="41" t="str">
        <f t="shared" si="41"/>
        <v xml:space="preserve">  </v>
      </c>
      <c r="E112" s="42" t="str">
        <f t="shared" si="43"/>
        <v xml:space="preserve"> </v>
      </c>
      <c r="F112" s="42" t="str">
        <f t="shared" si="44"/>
        <v xml:space="preserve">  </v>
      </c>
      <c r="G112" s="42" t="str">
        <f t="shared" si="42"/>
        <v xml:space="preserve">  </v>
      </c>
      <c r="H112" s="100"/>
      <c r="I112" s="87"/>
      <c r="J112" s="101"/>
      <c r="K112" s="94"/>
      <c r="L112" s="95"/>
      <c r="M112" s="95"/>
      <c r="N112" s="95"/>
      <c r="O112" s="96"/>
      <c r="T112" s="228"/>
      <c r="U112" s="228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8"/>
      <c r="AF112" s="228"/>
      <c r="AG112" s="228"/>
      <c r="AH112" s="228"/>
      <c r="AI112" s="228"/>
      <c r="AJ112" s="130"/>
      <c r="AK112" s="87"/>
      <c r="AL112" s="87"/>
    </row>
    <row r="113" spans="3:38" ht="21.95" customHeight="1">
      <c r="C113" s="39">
        <f t="shared" si="40"/>
        <v>0</v>
      </c>
      <c r="D113" s="41" t="str">
        <f t="shared" si="41"/>
        <v xml:space="preserve">  </v>
      </c>
      <c r="E113" s="42" t="str">
        <f t="shared" si="43"/>
        <v xml:space="preserve"> </v>
      </c>
      <c r="F113" s="42" t="str">
        <f t="shared" si="44"/>
        <v xml:space="preserve">  </v>
      </c>
      <c r="G113" s="42" t="str">
        <f t="shared" si="42"/>
        <v xml:space="preserve">  </v>
      </c>
      <c r="H113" s="97"/>
      <c r="I113" s="98"/>
      <c r="J113" s="99"/>
      <c r="K113" s="94"/>
      <c r="L113" s="95"/>
      <c r="M113" s="95"/>
      <c r="N113" s="95"/>
      <c r="O113" s="96"/>
      <c r="T113" s="228"/>
      <c r="U113" s="228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8"/>
      <c r="AF113" s="228"/>
      <c r="AG113" s="228"/>
      <c r="AH113" s="228"/>
      <c r="AI113" s="228"/>
      <c r="AJ113" s="87"/>
      <c r="AK113" s="87"/>
      <c r="AL113" s="87"/>
    </row>
    <row r="114" spans="3:38" ht="21.95" customHeight="1">
      <c r="C114" s="39">
        <f t="shared" si="40"/>
        <v>0</v>
      </c>
      <c r="D114" s="41" t="str">
        <f t="shared" si="41"/>
        <v xml:space="preserve">  </v>
      </c>
      <c r="E114" s="42" t="str">
        <f t="shared" si="43"/>
        <v xml:space="preserve"> </v>
      </c>
      <c r="F114" s="42" t="str">
        <f t="shared" si="44"/>
        <v xml:space="preserve">  </v>
      </c>
      <c r="G114" s="42" t="str">
        <f t="shared" si="42"/>
        <v xml:space="preserve">  </v>
      </c>
      <c r="H114" s="97"/>
      <c r="I114" s="98"/>
      <c r="J114" s="99"/>
      <c r="K114" s="94"/>
      <c r="L114" s="95"/>
      <c r="M114" s="95"/>
      <c r="N114" s="95"/>
      <c r="O114" s="96"/>
      <c r="T114" s="228"/>
      <c r="U114" s="228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8"/>
      <c r="AF114" s="228"/>
      <c r="AG114" s="228"/>
      <c r="AH114" s="228"/>
      <c r="AI114" s="228"/>
      <c r="AJ114" s="87"/>
      <c r="AK114" s="87"/>
      <c r="AL114" s="87"/>
    </row>
    <row r="115" spans="3:38" ht="21.95" customHeight="1">
      <c r="C115" s="39">
        <f t="shared" si="40"/>
        <v>0</v>
      </c>
      <c r="D115" s="41" t="str">
        <f t="shared" si="41"/>
        <v xml:space="preserve">  </v>
      </c>
      <c r="E115" s="42" t="str">
        <f t="shared" si="43"/>
        <v xml:space="preserve"> </v>
      </c>
      <c r="F115" s="42" t="str">
        <f t="shared" si="44"/>
        <v xml:space="preserve">  </v>
      </c>
      <c r="G115" s="42" t="str">
        <f t="shared" si="42"/>
        <v xml:space="preserve">  </v>
      </c>
      <c r="H115" s="100"/>
      <c r="I115" s="87"/>
      <c r="J115" s="101"/>
      <c r="K115" s="94"/>
      <c r="L115" s="95"/>
      <c r="M115" s="95"/>
      <c r="N115" s="95"/>
      <c r="O115" s="96"/>
      <c r="T115" s="228"/>
      <c r="U115" s="228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8"/>
      <c r="AF115" s="228"/>
      <c r="AG115" s="228"/>
      <c r="AH115" s="228"/>
      <c r="AI115" s="228"/>
      <c r="AJ115" s="87"/>
      <c r="AK115" s="87"/>
      <c r="AL115" s="87"/>
    </row>
    <row r="116" spans="3:38" ht="21.95" customHeight="1">
      <c r="C116" s="39">
        <f t="shared" si="40"/>
        <v>0</v>
      </c>
      <c r="D116" s="41" t="str">
        <f t="shared" si="41"/>
        <v xml:space="preserve">  </v>
      </c>
      <c r="E116" s="42" t="str">
        <f t="shared" si="43"/>
        <v xml:space="preserve"> </v>
      </c>
      <c r="F116" s="42" t="str">
        <f t="shared" si="44"/>
        <v xml:space="preserve">  </v>
      </c>
      <c r="G116" s="42" t="str">
        <f t="shared" si="42"/>
        <v xml:space="preserve">  </v>
      </c>
      <c r="H116" s="97"/>
      <c r="I116" s="98"/>
      <c r="J116" s="99"/>
      <c r="K116" s="94"/>
      <c r="L116" s="95"/>
      <c r="M116" s="95"/>
      <c r="N116" s="95"/>
      <c r="O116" s="96"/>
      <c r="T116" s="228"/>
      <c r="U116" s="228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8"/>
      <c r="AF116" s="228"/>
      <c r="AG116" s="228"/>
      <c r="AH116" s="228"/>
      <c r="AI116" s="228"/>
      <c r="AJ116" s="87"/>
      <c r="AK116" s="87"/>
      <c r="AL116" s="87"/>
    </row>
    <row r="117" spans="3:38" ht="21.95" customHeight="1">
      <c r="C117" s="39">
        <f t="shared" si="40"/>
        <v>0</v>
      </c>
      <c r="D117" s="41" t="str">
        <f t="shared" si="41"/>
        <v xml:space="preserve">  </v>
      </c>
      <c r="E117" s="42" t="str">
        <f t="shared" si="43"/>
        <v xml:space="preserve"> </v>
      </c>
      <c r="F117" s="42" t="str">
        <f t="shared" si="44"/>
        <v xml:space="preserve">  </v>
      </c>
      <c r="G117" s="42" t="str">
        <f t="shared" si="42"/>
        <v xml:space="preserve">  </v>
      </c>
      <c r="H117" s="100"/>
      <c r="I117" s="87"/>
      <c r="J117" s="101"/>
      <c r="K117" s="94"/>
      <c r="L117" s="95"/>
      <c r="M117" s="95"/>
      <c r="N117" s="95"/>
      <c r="O117" s="96"/>
      <c r="T117" s="228"/>
      <c r="U117" s="228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8"/>
      <c r="AF117" s="228"/>
      <c r="AG117" s="228"/>
      <c r="AH117" s="228"/>
      <c r="AI117" s="228"/>
      <c r="AJ117" s="87"/>
      <c r="AK117" s="87"/>
      <c r="AL117" s="87"/>
    </row>
    <row r="118" spans="3:38" ht="21.95" customHeight="1">
      <c r="C118" s="39">
        <f t="shared" si="40"/>
        <v>0</v>
      </c>
      <c r="D118" s="41" t="str">
        <f t="shared" si="41"/>
        <v xml:space="preserve">  </v>
      </c>
      <c r="E118" s="42" t="str">
        <f t="shared" si="43"/>
        <v xml:space="preserve"> </v>
      </c>
      <c r="F118" s="42" t="str">
        <f t="shared" si="44"/>
        <v xml:space="preserve">  </v>
      </c>
      <c r="G118" s="42" t="str">
        <f t="shared" si="42"/>
        <v xml:space="preserve">  </v>
      </c>
      <c r="H118" s="97"/>
      <c r="I118" s="98"/>
      <c r="J118" s="99"/>
      <c r="K118" s="94"/>
      <c r="L118" s="95"/>
      <c r="M118" s="95"/>
      <c r="N118" s="95"/>
      <c r="O118" s="96"/>
      <c r="T118" s="228"/>
      <c r="U118" s="228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8"/>
      <c r="AF118" s="228"/>
      <c r="AG118" s="228"/>
      <c r="AH118" s="228"/>
      <c r="AI118" s="228"/>
      <c r="AJ118" s="87"/>
      <c r="AK118" s="87"/>
      <c r="AL118" s="87"/>
    </row>
    <row r="119" spans="3:38" ht="21.95" customHeight="1">
      <c r="C119" s="39">
        <f t="shared" si="40"/>
        <v>0</v>
      </c>
      <c r="D119" s="41" t="str">
        <f t="shared" si="41"/>
        <v xml:space="preserve">  </v>
      </c>
      <c r="E119" s="42" t="str">
        <f t="shared" si="43"/>
        <v xml:space="preserve"> </v>
      </c>
      <c r="F119" s="42" t="str">
        <f t="shared" si="44"/>
        <v xml:space="preserve">  </v>
      </c>
      <c r="G119" s="42" t="str">
        <f t="shared" si="42"/>
        <v xml:space="preserve">  </v>
      </c>
      <c r="H119" s="100"/>
      <c r="I119" s="87"/>
      <c r="J119" s="101"/>
      <c r="K119" s="94"/>
      <c r="L119" s="95"/>
      <c r="M119" s="95"/>
      <c r="N119" s="95"/>
      <c r="O119" s="96"/>
      <c r="T119" s="228"/>
      <c r="U119" s="228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8"/>
      <c r="AF119" s="228"/>
      <c r="AG119" s="228"/>
      <c r="AH119" s="228"/>
      <c r="AI119" s="228"/>
      <c r="AJ119" s="87"/>
      <c r="AK119" s="87"/>
      <c r="AL119" s="87"/>
    </row>
    <row r="120" spans="3:38" ht="21.95" customHeight="1">
      <c r="C120" s="39">
        <f t="shared" si="40"/>
        <v>0</v>
      </c>
      <c r="D120" s="41" t="str">
        <f t="shared" si="41"/>
        <v xml:space="preserve">  </v>
      </c>
      <c r="E120" s="42" t="str">
        <f t="shared" si="43"/>
        <v xml:space="preserve"> </v>
      </c>
      <c r="F120" s="42" t="str">
        <f t="shared" si="44"/>
        <v xml:space="preserve">  </v>
      </c>
      <c r="G120" s="42" t="str">
        <f t="shared" si="42"/>
        <v xml:space="preserve">  </v>
      </c>
      <c r="H120" s="97"/>
      <c r="I120" s="98"/>
      <c r="J120" s="99"/>
      <c r="K120" s="94"/>
      <c r="L120" s="95"/>
      <c r="M120" s="95"/>
      <c r="N120" s="95"/>
      <c r="O120" s="96"/>
      <c r="T120" s="228"/>
      <c r="U120" s="228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8"/>
      <c r="AF120" s="228"/>
      <c r="AG120" s="228"/>
      <c r="AH120" s="228"/>
      <c r="AI120" s="228"/>
      <c r="AJ120" s="87"/>
      <c r="AK120" s="87"/>
      <c r="AL120" s="87"/>
    </row>
    <row r="121" spans="3:38" ht="21.95" customHeight="1">
      <c r="C121" s="39">
        <f t="shared" si="40"/>
        <v>0</v>
      </c>
      <c r="D121" s="41" t="str">
        <f t="shared" si="41"/>
        <v xml:space="preserve">  </v>
      </c>
      <c r="E121" s="42" t="str">
        <f t="shared" si="43"/>
        <v xml:space="preserve"> </v>
      </c>
      <c r="F121" s="42" t="str">
        <f t="shared" si="44"/>
        <v xml:space="preserve">  </v>
      </c>
      <c r="G121" s="42" t="str">
        <f t="shared" si="42"/>
        <v xml:space="preserve">  </v>
      </c>
      <c r="H121" s="100"/>
      <c r="I121" s="87"/>
      <c r="J121" s="101"/>
      <c r="K121" s="94"/>
      <c r="L121" s="95"/>
      <c r="M121" s="95"/>
      <c r="N121" s="95"/>
      <c r="O121" s="96"/>
      <c r="T121" s="228"/>
      <c r="U121" s="228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8"/>
      <c r="AF121" s="228"/>
      <c r="AG121" s="228"/>
      <c r="AH121" s="228"/>
      <c r="AI121" s="228"/>
      <c r="AJ121" s="87"/>
      <c r="AK121" s="87"/>
      <c r="AL121" s="87"/>
    </row>
    <row r="122" spans="3:38" ht="21.95" customHeight="1">
      <c r="C122" s="39">
        <f t="shared" si="40"/>
        <v>0</v>
      </c>
      <c r="D122" s="41" t="str">
        <f t="shared" si="41"/>
        <v xml:space="preserve">  </v>
      </c>
      <c r="E122" s="42" t="str">
        <f t="shared" si="43"/>
        <v xml:space="preserve"> </v>
      </c>
      <c r="F122" s="42" t="str">
        <f t="shared" si="44"/>
        <v xml:space="preserve">  </v>
      </c>
      <c r="G122" s="42" t="str">
        <f t="shared" si="42"/>
        <v xml:space="preserve">  </v>
      </c>
      <c r="H122" s="97"/>
      <c r="I122" s="98"/>
      <c r="J122" s="99"/>
      <c r="K122" s="94"/>
      <c r="L122" s="95"/>
      <c r="M122" s="95"/>
      <c r="N122" s="95"/>
      <c r="O122" s="96"/>
      <c r="T122" s="228"/>
      <c r="U122" s="228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8"/>
      <c r="AF122" s="228"/>
      <c r="AG122" s="228"/>
      <c r="AH122" s="228"/>
      <c r="AI122" s="228"/>
      <c r="AJ122" s="87"/>
      <c r="AK122" s="87"/>
      <c r="AL122" s="87"/>
    </row>
    <row r="123" spans="3:38" ht="21.95" customHeight="1">
      <c r="C123" s="39">
        <f t="shared" si="40"/>
        <v>0</v>
      </c>
      <c r="D123" s="41" t="str">
        <f t="shared" si="41"/>
        <v xml:space="preserve">  </v>
      </c>
      <c r="E123" s="42" t="str">
        <f t="shared" si="43"/>
        <v xml:space="preserve"> </v>
      </c>
      <c r="F123" s="42" t="str">
        <f t="shared" si="44"/>
        <v xml:space="preserve">  </v>
      </c>
      <c r="G123" s="42" t="str">
        <f t="shared" si="42"/>
        <v xml:space="preserve">  </v>
      </c>
      <c r="H123" s="100"/>
      <c r="I123" s="87"/>
      <c r="J123" s="101"/>
      <c r="K123" s="94"/>
      <c r="L123" s="95"/>
      <c r="M123" s="95"/>
      <c r="N123" s="95"/>
      <c r="O123" s="96"/>
      <c r="T123" s="228"/>
      <c r="U123" s="228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8"/>
      <c r="AF123" s="228"/>
      <c r="AG123" s="228"/>
      <c r="AH123" s="228"/>
      <c r="AI123" s="228"/>
      <c r="AJ123" s="87"/>
      <c r="AK123" s="87"/>
      <c r="AL123" s="87"/>
    </row>
    <row r="124" spans="3:38" ht="21.95" customHeight="1">
      <c r="C124" s="39">
        <f t="shared" si="40"/>
        <v>0</v>
      </c>
      <c r="D124" s="41" t="str">
        <f t="shared" si="41"/>
        <v xml:space="preserve">  </v>
      </c>
      <c r="E124" s="42" t="str">
        <f t="shared" si="43"/>
        <v xml:space="preserve"> </v>
      </c>
      <c r="F124" s="42" t="str">
        <f t="shared" si="44"/>
        <v xml:space="preserve">  </v>
      </c>
      <c r="G124" s="42" t="str">
        <f t="shared" si="42"/>
        <v xml:space="preserve">  </v>
      </c>
      <c r="H124" s="97"/>
      <c r="I124" s="98"/>
      <c r="J124" s="99"/>
      <c r="K124" s="94"/>
      <c r="L124" s="95"/>
      <c r="M124" s="95"/>
      <c r="N124" s="95"/>
      <c r="O124" s="96"/>
      <c r="T124" s="228"/>
      <c r="U124" s="228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8"/>
      <c r="AF124" s="228"/>
      <c r="AG124" s="228"/>
      <c r="AH124" s="228"/>
      <c r="AI124" s="228"/>
      <c r="AJ124" s="87"/>
      <c r="AK124" s="87"/>
      <c r="AL124" s="87"/>
    </row>
    <row r="125" spans="3:38" ht="21.95" customHeight="1">
      <c r="C125" s="39">
        <f t="shared" si="40"/>
        <v>0</v>
      </c>
      <c r="D125" s="41" t="str">
        <f t="shared" si="41"/>
        <v xml:space="preserve">  </v>
      </c>
      <c r="E125" s="42" t="str">
        <f t="shared" si="43"/>
        <v xml:space="preserve"> </v>
      </c>
      <c r="F125" s="42" t="str">
        <f t="shared" si="44"/>
        <v xml:space="preserve">  </v>
      </c>
      <c r="G125" s="42" t="str">
        <f t="shared" si="42"/>
        <v xml:space="preserve">  </v>
      </c>
      <c r="H125" s="100"/>
      <c r="I125" s="87"/>
      <c r="J125" s="101"/>
      <c r="K125" s="94"/>
      <c r="L125" s="95"/>
      <c r="M125" s="95"/>
      <c r="N125" s="95"/>
      <c r="O125" s="96"/>
      <c r="T125" s="228"/>
      <c r="U125" s="228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8"/>
      <c r="AF125" s="228"/>
      <c r="AG125" s="228"/>
      <c r="AH125" s="228"/>
      <c r="AI125" s="228"/>
      <c r="AJ125" s="87"/>
      <c r="AK125" s="87"/>
      <c r="AL125" s="87"/>
    </row>
    <row r="126" spans="3:38" ht="21.95" customHeight="1">
      <c r="C126" s="39">
        <f t="shared" si="40"/>
        <v>0</v>
      </c>
      <c r="D126" s="41" t="str">
        <f t="shared" si="41"/>
        <v xml:space="preserve">  </v>
      </c>
      <c r="E126" s="42" t="str">
        <f t="shared" si="43"/>
        <v xml:space="preserve"> </v>
      </c>
      <c r="F126" s="42" t="str">
        <f t="shared" si="44"/>
        <v xml:space="preserve">  </v>
      </c>
      <c r="G126" s="42" t="str">
        <f t="shared" si="42"/>
        <v xml:space="preserve">  </v>
      </c>
      <c r="H126" s="97"/>
      <c r="I126" s="98"/>
      <c r="J126" s="99"/>
      <c r="K126" s="94"/>
      <c r="L126" s="95"/>
      <c r="M126" s="95"/>
      <c r="N126" s="95"/>
      <c r="O126" s="96"/>
      <c r="T126" s="228"/>
      <c r="U126" s="228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8"/>
      <c r="AF126" s="228"/>
      <c r="AG126" s="228"/>
      <c r="AH126" s="228"/>
      <c r="AI126" s="228"/>
      <c r="AJ126" s="87"/>
      <c r="AK126" s="87"/>
      <c r="AL126" s="87"/>
    </row>
    <row r="127" spans="3:38" ht="21.95" customHeight="1">
      <c r="C127" s="39">
        <f t="shared" si="40"/>
        <v>0</v>
      </c>
      <c r="D127" s="41" t="str">
        <f t="shared" si="41"/>
        <v xml:space="preserve">  </v>
      </c>
      <c r="E127" s="42" t="str">
        <f t="shared" si="43"/>
        <v xml:space="preserve"> </v>
      </c>
      <c r="F127" s="42" t="str">
        <f t="shared" si="44"/>
        <v xml:space="preserve">  </v>
      </c>
      <c r="G127" s="42" t="str">
        <f t="shared" si="42"/>
        <v xml:space="preserve">  </v>
      </c>
      <c r="H127" s="97"/>
      <c r="I127" s="98"/>
      <c r="J127" s="99"/>
      <c r="K127" s="94"/>
      <c r="L127" s="95"/>
      <c r="M127" s="95"/>
      <c r="N127" s="95"/>
      <c r="O127" s="96"/>
      <c r="T127" s="228"/>
      <c r="U127" s="228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8"/>
      <c r="AF127" s="228"/>
      <c r="AG127" s="228"/>
      <c r="AH127" s="228"/>
      <c r="AI127" s="228"/>
      <c r="AJ127" s="87"/>
      <c r="AK127" s="87"/>
      <c r="AL127" s="87"/>
    </row>
    <row r="128" spans="3:38" ht="21.95" customHeight="1">
      <c r="C128" s="39">
        <f t="shared" si="40"/>
        <v>0</v>
      </c>
      <c r="D128" s="41" t="str">
        <f t="shared" si="41"/>
        <v xml:space="preserve">  </v>
      </c>
      <c r="E128" s="42" t="str">
        <f t="shared" si="43"/>
        <v xml:space="preserve"> </v>
      </c>
      <c r="F128" s="42" t="str">
        <f t="shared" si="44"/>
        <v xml:space="preserve">  </v>
      </c>
      <c r="G128" s="42" t="str">
        <f t="shared" si="42"/>
        <v xml:space="preserve">  </v>
      </c>
      <c r="H128" s="100"/>
      <c r="I128" s="87"/>
      <c r="J128" s="101"/>
      <c r="K128" s="94"/>
      <c r="L128" s="95"/>
      <c r="M128" s="95"/>
      <c r="N128" s="95"/>
      <c r="O128" s="96"/>
      <c r="T128" s="228"/>
      <c r="U128" s="228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8"/>
      <c r="AF128" s="228"/>
      <c r="AG128" s="228"/>
      <c r="AH128" s="228"/>
      <c r="AI128" s="228"/>
      <c r="AJ128" s="87"/>
      <c r="AK128" s="87"/>
      <c r="AL128" s="87"/>
    </row>
    <row r="129" spans="3:37" ht="21.95" customHeight="1">
      <c r="C129" s="39">
        <f t="shared" si="40"/>
        <v>0</v>
      </c>
      <c r="D129" s="41" t="str">
        <f t="shared" si="41"/>
        <v xml:space="preserve">  </v>
      </c>
      <c r="E129" s="42" t="str">
        <f t="shared" si="43"/>
        <v xml:space="preserve"> </v>
      </c>
      <c r="F129" s="42" t="str">
        <f t="shared" si="44"/>
        <v xml:space="preserve">  </v>
      </c>
      <c r="G129" s="42" t="str">
        <f t="shared" si="42"/>
        <v xml:space="preserve">  </v>
      </c>
      <c r="H129" s="97"/>
      <c r="I129" s="98"/>
      <c r="J129" s="99"/>
      <c r="K129" s="94"/>
      <c r="L129" s="95"/>
      <c r="M129" s="95"/>
      <c r="N129" s="95"/>
      <c r="O129" s="96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8"/>
      <c r="AH129" s="228"/>
      <c r="AI129" s="228"/>
      <c r="AJ129" s="228"/>
      <c r="AK129" s="228"/>
    </row>
    <row r="130" spans="3:15" ht="21.95" customHeight="1">
      <c r="C130" s="39">
        <f t="shared" si="40"/>
        <v>0</v>
      </c>
      <c r="D130" s="41" t="str">
        <f t="shared" si="41"/>
        <v xml:space="preserve">  </v>
      </c>
      <c r="E130" s="42" t="str">
        <f t="shared" si="43"/>
        <v xml:space="preserve"> </v>
      </c>
      <c r="F130" s="42" t="str">
        <f t="shared" si="44"/>
        <v xml:space="preserve">  </v>
      </c>
      <c r="G130" s="42" t="str">
        <f t="shared" si="42"/>
        <v xml:space="preserve">  </v>
      </c>
      <c r="H130" s="100"/>
      <c r="I130" s="87"/>
      <c r="J130" s="101"/>
      <c r="K130" s="94"/>
      <c r="L130" s="95"/>
      <c r="M130" s="95"/>
      <c r="N130" s="95"/>
      <c r="O130" s="96"/>
    </row>
    <row r="131" spans="3:15" ht="21.95" customHeight="1">
      <c r="C131" s="39">
        <f t="shared" si="40"/>
        <v>0</v>
      </c>
      <c r="D131" s="41" t="str">
        <f t="shared" si="41"/>
        <v xml:space="preserve">  </v>
      </c>
      <c r="E131" s="42" t="str">
        <f t="shared" si="43"/>
        <v xml:space="preserve"> </v>
      </c>
      <c r="F131" s="42" t="str">
        <f t="shared" si="44"/>
        <v xml:space="preserve">  </v>
      </c>
      <c r="G131" s="42" t="str">
        <f t="shared" si="42"/>
        <v xml:space="preserve">  </v>
      </c>
      <c r="H131" s="97"/>
      <c r="I131" s="98"/>
      <c r="J131" s="99"/>
      <c r="K131" s="94"/>
      <c r="L131" s="95"/>
      <c r="M131" s="95"/>
      <c r="N131" s="95"/>
      <c r="O131" s="96"/>
    </row>
    <row r="132" spans="3:15" ht="21.95" customHeight="1">
      <c r="C132" s="39">
        <f t="shared" si="40"/>
        <v>0</v>
      </c>
      <c r="D132" s="41" t="str">
        <f t="shared" si="41"/>
        <v xml:space="preserve">  </v>
      </c>
      <c r="E132" s="42" t="str">
        <f t="shared" si="43"/>
        <v xml:space="preserve"> </v>
      </c>
      <c r="F132" s="42" t="str">
        <f t="shared" si="44"/>
        <v xml:space="preserve">  </v>
      </c>
      <c r="G132" s="42" t="str">
        <f t="shared" si="42"/>
        <v xml:space="preserve">  </v>
      </c>
      <c r="H132" s="100"/>
      <c r="I132" s="87"/>
      <c r="J132" s="101"/>
      <c r="K132" s="94"/>
      <c r="L132" s="95"/>
      <c r="M132" s="95"/>
      <c r="N132" s="95"/>
      <c r="O132" s="96"/>
    </row>
    <row r="133" spans="3:15" ht="21.95" customHeight="1">
      <c r="C133" s="39">
        <f t="shared" si="40"/>
        <v>0</v>
      </c>
      <c r="D133" s="41" t="str">
        <f t="shared" si="41"/>
        <v xml:space="preserve">  </v>
      </c>
      <c r="E133" s="42" t="str">
        <f t="shared" si="43"/>
        <v xml:space="preserve"> </v>
      </c>
      <c r="F133" s="42" t="str">
        <f t="shared" si="44"/>
        <v xml:space="preserve">  </v>
      </c>
      <c r="G133" s="42" t="str">
        <f t="shared" si="42"/>
        <v xml:space="preserve">  </v>
      </c>
      <c r="H133" s="97"/>
      <c r="I133" s="98"/>
      <c r="J133" s="99"/>
      <c r="K133" s="94"/>
      <c r="L133" s="95"/>
      <c r="M133" s="95"/>
      <c r="N133" s="95"/>
      <c r="O133" s="96"/>
    </row>
    <row r="134" spans="3:15" ht="21.95" customHeight="1">
      <c r="C134" s="39">
        <f t="shared" si="40"/>
        <v>0</v>
      </c>
      <c r="D134" s="41" t="str">
        <f t="shared" si="41"/>
        <v xml:space="preserve">  </v>
      </c>
      <c r="E134" s="42" t="str">
        <f t="shared" si="43"/>
        <v xml:space="preserve"> </v>
      </c>
      <c r="F134" s="42" t="str">
        <f t="shared" si="44"/>
        <v xml:space="preserve">  </v>
      </c>
      <c r="G134" s="42" t="str">
        <f t="shared" si="42"/>
        <v xml:space="preserve">  </v>
      </c>
      <c r="H134" s="100"/>
      <c r="I134" s="87"/>
      <c r="J134" s="101"/>
      <c r="K134" s="94"/>
      <c r="L134" s="95"/>
      <c r="M134" s="95"/>
      <c r="N134" s="95"/>
      <c r="O134" s="96"/>
    </row>
    <row r="135" spans="3:15" ht="21.95" customHeight="1">
      <c r="C135" s="39">
        <f t="shared" si="40"/>
        <v>0</v>
      </c>
      <c r="D135" s="41" t="str">
        <f t="shared" si="41"/>
        <v xml:space="preserve">  </v>
      </c>
      <c r="E135" s="42" t="str">
        <f t="shared" si="43"/>
        <v xml:space="preserve"> </v>
      </c>
      <c r="F135" s="42" t="str">
        <f t="shared" si="44"/>
        <v xml:space="preserve">  </v>
      </c>
      <c r="G135" s="42" t="str">
        <f t="shared" si="42"/>
        <v xml:space="preserve">  </v>
      </c>
      <c r="H135" s="97"/>
      <c r="I135" s="98"/>
      <c r="J135" s="99"/>
      <c r="K135" s="94"/>
      <c r="L135" s="95"/>
      <c r="M135" s="95"/>
      <c r="N135" s="95"/>
      <c r="O135" s="96"/>
    </row>
    <row r="136" spans="3:15" ht="21.95" customHeight="1">
      <c r="C136" s="39">
        <f t="shared" si="40"/>
        <v>0</v>
      </c>
      <c r="D136" s="41" t="str">
        <f t="shared" si="41"/>
        <v xml:space="preserve">  </v>
      </c>
      <c r="E136" s="42" t="str">
        <f t="shared" si="43"/>
        <v xml:space="preserve"> </v>
      </c>
      <c r="F136" s="42" t="str">
        <f t="shared" si="44"/>
        <v xml:space="preserve">  </v>
      </c>
      <c r="G136" s="42" t="str">
        <f t="shared" si="42"/>
        <v xml:space="preserve">  </v>
      </c>
      <c r="H136" s="100"/>
      <c r="I136" s="87"/>
      <c r="J136" s="101"/>
      <c r="K136" s="94"/>
      <c r="L136" s="95"/>
      <c r="M136" s="95"/>
      <c r="N136" s="95"/>
      <c r="O136" s="96"/>
    </row>
    <row r="137" spans="3:15" ht="21.95" customHeight="1">
      <c r="C137" s="39">
        <f t="shared" si="40"/>
        <v>0</v>
      </c>
      <c r="D137" s="41" t="str">
        <f t="shared" si="41"/>
        <v xml:space="preserve">  </v>
      </c>
      <c r="E137" s="42" t="str">
        <f t="shared" si="43"/>
        <v xml:space="preserve"> </v>
      </c>
      <c r="F137" s="42" t="str">
        <f t="shared" si="44"/>
        <v xml:space="preserve">  </v>
      </c>
      <c r="G137" s="42" t="str">
        <f t="shared" si="42"/>
        <v xml:space="preserve">  </v>
      </c>
      <c r="H137" s="97"/>
      <c r="I137" s="98"/>
      <c r="J137" s="99"/>
      <c r="K137" s="94"/>
      <c r="L137" s="95"/>
      <c r="M137" s="95"/>
      <c r="N137" s="95"/>
      <c r="O137" s="96"/>
    </row>
    <row r="138" spans="3:15" ht="21.95" customHeight="1">
      <c r="C138" s="39">
        <f t="shared" si="40"/>
        <v>0</v>
      </c>
      <c r="D138" s="41" t="str">
        <f t="shared" si="41"/>
        <v xml:space="preserve">  </v>
      </c>
      <c r="E138" s="42" t="str">
        <f t="shared" si="43"/>
        <v xml:space="preserve"> </v>
      </c>
      <c r="F138" s="42" t="str">
        <f t="shared" si="44"/>
        <v xml:space="preserve">  </v>
      </c>
      <c r="G138" s="42" t="str">
        <f t="shared" si="42"/>
        <v xml:space="preserve">  </v>
      </c>
      <c r="H138" s="100"/>
      <c r="I138" s="87"/>
      <c r="J138" s="101"/>
      <c r="K138" s="94"/>
      <c r="L138" s="95"/>
      <c r="M138" s="95"/>
      <c r="N138" s="95"/>
      <c r="O138" s="96"/>
    </row>
    <row r="139" spans="3:15" ht="21.95" customHeight="1">
      <c r="C139" s="39">
        <f t="shared" si="40"/>
        <v>0</v>
      </c>
      <c r="D139" s="41" t="str">
        <f t="shared" si="41"/>
        <v xml:space="preserve">  </v>
      </c>
      <c r="E139" s="42" t="str">
        <f t="shared" si="43"/>
        <v xml:space="preserve"> </v>
      </c>
      <c r="F139" s="42" t="str">
        <f t="shared" si="44"/>
        <v xml:space="preserve">  </v>
      </c>
      <c r="G139" s="42" t="str">
        <f t="shared" si="42"/>
        <v xml:space="preserve">  </v>
      </c>
      <c r="H139" s="97"/>
      <c r="I139" s="98"/>
      <c r="J139" s="99"/>
      <c r="K139" s="94"/>
      <c r="L139" s="95"/>
      <c r="M139" s="95"/>
      <c r="N139" s="95"/>
      <c r="O139" s="96"/>
    </row>
    <row r="140" spans="3:15" ht="21.95" customHeight="1">
      <c r="C140" s="39">
        <f t="shared" si="40"/>
        <v>0</v>
      </c>
      <c r="D140" s="41" t="str">
        <f t="shared" si="41"/>
        <v xml:space="preserve">  </v>
      </c>
      <c r="E140" s="42" t="str">
        <f t="shared" si="43"/>
        <v xml:space="preserve"> </v>
      </c>
      <c r="F140" s="42" t="str">
        <f t="shared" si="44"/>
        <v xml:space="preserve">  </v>
      </c>
      <c r="G140" s="42" t="str">
        <f t="shared" si="42"/>
        <v xml:space="preserve">  </v>
      </c>
      <c r="H140" s="97"/>
      <c r="I140" s="98"/>
      <c r="J140" s="99"/>
      <c r="K140" s="94"/>
      <c r="L140" s="95"/>
      <c r="M140" s="95"/>
      <c r="N140" s="95"/>
      <c r="O140" s="96"/>
    </row>
    <row r="141" spans="3:15" ht="21.95" customHeight="1">
      <c r="C141" s="39">
        <f t="shared" si="40"/>
        <v>0</v>
      </c>
      <c r="D141" s="41" t="str">
        <f t="shared" si="41"/>
        <v xml:space="preserve">  </v>
      </c>
      <c r="E141" s="42" t="str">
        <f t="shared" si="43"/>
        <v xml:space="preserve"> </v>
      </c>
      <c r="F141" s="42" t="str">
        <f t="shared" si="44"/>
        <v xml:space="preserve">  </v>
      </c>
      <c r="G141" s="42" t="str">
        <f t="shared" si="42"/>
        <v xml:space="preserve">  </v>
      </c>
      <c r="H141" s="100"/>
      <c r="I141" s="87"/>
      <c r="J141" s="101"/>
      <c r="K141" s="94"/>
      <c r="L141" s="95"/>
      <c r="M141" s="95"/>
      <c r="N141" s="95"/>
      <c r="O141" s="96"/>
    </row>
    <row r="142" spans="3:15" ht="21.95" customHeight="1">
      <c r="C142" s="39">
        <f t="shared" si="40"/>
        <v>0</v>
      </c>
      <c r="D142" s="41" t="str">
        <f t="shared" si="41"/>
        <v xml:space="preserve">  </v>
      </c>
      <c r="E142" s="42" t="str">
        <f t="shared" si="43"/>
        <v xml:space="preserve"> </v>
      </c>
      <c r="F142" s="42" t="str">
        <f t="shared" si="44"/>
        <v xml:space="preserve">  </v>
      </c>
      <c r="G142" s="42" t="str">
        <f t="shared" si="42"/>
        <v xml:space="preserve">  </v>
      </c>
      <c r="H142" s="97"/>
      <c r="I142" s="98"/>
      <c r="J142" s="99"/>
      <c r="K142" s="94"/>
      <c r="L142" s="95"/>
      <c r="M142" s="95"/>
      <c r="N142" s="95"/>
      <c r="O142" s="96"/>
    </row>
    <row r="143" spans="3:15" ht="21.95" customHeight="1">
      <c r="C143" s="39">
        <f t="shared" si="40"/>
        <v>0</v>
      </c>
      <c r="D143" s="41" t="str">
        <f t="shared" si="41"/>
        <v xml:space="preserve">  </v>
      </c>
      <c r="E143" s="42" t="str">
        <f t="shared" si="43"/>
        <v xml:space="preserve"> </v>
      </c>
      <c r="F143" s="42" t="str">
        <f t="shared" si="44"/>
        <v xml:space="preserve">  </v>
      </c>
      <c r="G143" s="42" t="str">
        <f t="shared" si="42"/>
        <v xml:space="preserve">  </v>
      </c>
      <c r="H143" s="100"/>
      <c r="I143" s="87"/>
      <c r="J143" s="101"/>
      <c r="K143" s="94"/>
      <c r="L143" s="95"/>
      <c r="M143" s="95"/>
      <c r="N143" s="95"/>
      <c r="O143" s="96"/>
    </row>
    <row r="144" spans="3:15" ht="21.95" customHeight="1">
      <c r="C144" s="39">
        <f>C39</f>
        <v>0</v>
      </c>
      <c r="D144" s="41" t="str">
        <f>IF(C39&gt;0,D45,"  ")</f>
        <v xml:space="preserve">  </v>
      </c>
      <c r="E144" s="42" t="str">
        <f t="shared" si="43"/>
        <v xml:space="preserve"> </v>
      </c>
      <c r="F144" s="42" t="str">
        <f t="shared" si="44"/>
        <v xml:space="preserve">  </v>
      </c>
      <c r="G144" s="42" t="str">
        <f t="shared" si="42"/>
        <v xml:space="preserve">  </v>
      </c>
      <c r="H144" s="97"/>
      <c r="I144" s="98"/>
      <c r="J144" s="99"/>
      <c r="K144" s="94"/>
      <c r="L144" s="95"/>
      <c r="M144" s="95"/>
      <c r="N144" s="95"/>
      <c r="O144" s="96"/>
    </row>
    <row r="145" spans="3:15" ht="21.95" customHeight="1">
      <c r="C145" s="39">
        <f>C40</f>
        <v>0</v>
      </c>
      <c r="D145" s="41" t="str">
        <f>IF(C40&gt;0,D46,"  ")</f>
        <v xml:space="preserve">  </v>
      </c>
      <c r="E145" s="42" t="str">
        <f t="shared" si="43"/>
        <v xml:space="preserve"> </v>
      </c>
      <c r="F145" s="42" t="str">
        <f t="shared" si="44"/>
        <v xml:space="preserve">  </v>
      </c>
      <c r="G145" s="42" t="str">
        <f t="shared" si="42"/>
        <v xml:space="preserve">  </v>
      </c>
      <c r="H145" s="100"/>
      <c r="I145" s="87"/>
      <c r="J145" s="101"/>
      <c r="K145" s="94"/>
      <c r="L145" s="95"/>
      <c r="M145" s="95"/>
      <c r="N145" s="95"/>
      <c r="O145" s="96"/>
    </row>
    <row r="146" spans="3:15" ht="21.95" customHeight="1">
      <c r="C146" s="39">
        <f aca="true" t="shared" si="45" ref="C146:C187">C47</f>
        <v>0</v>
      </c>
      <c r="D146" s="41" t="str">
        <f aca="true" t="shared" si="46" ref="D146:D188">IF(C47&gt;0,D47,"  ")</f>
        <v xml:space="preserve">  </v>
      </c>
      <c r="E146" s="42" t="str">
        <f t="shared" si="43"/>
        <v xml:space="preserve"> </v>
      </c>
      <c r="F146" s="42" t="str">
        <f t="shared" si="44"/>
        <v xml:space="preserve">  </v>
      </c>
      <c r="G146" s="42" t="str">
        <f t="shared" si="42"/>
        <v xml:space="preserve">  </v>
      </c>
      <c r="H146" s="102"/>
      <c r="I146" s="85"/>
      <c r="J146" s="145"/>
      <c r="K146" s="95"/>
      <c r="L146" s="95"/>
      <c r="M146" s="95"/>
      <c r="N146" s="95"/>
      <c r="O146" s="96"/>
    </row>
    <row r="147" spans="3:15" ht="21.95" customHeight="1">
      <c r="C147" s="39">
        <f t="shared" si="45"/>
        <v>0</v>
      </c>
      <c r="D147" s="41" t="str">
        <f t="shared" si="46"/>
        <v xml:space="preserve">  </v>
      </c>
      <c r="E147" s="42" t="str">
        <f t="shared" si="43"/>
        <v xml:space="preserve"> </v>
      </c>
      <c r="F147" s="42" t="str">
        <f t="shared" si="44"/>
        <v xml:space="preserve">  </v>
      </c>
      <c r="G147" s="42" t="str">
        <f t="shared" si="42"/>
        <v xml:space="preserve">  </v>
      </c>
      <c r="H147" s="103"/>
      <c r="I147" s="98"/>
      <c r="J147" s="104"/>
      <c r="K147" s="95"/>
      <c r="L147" s="95"/>
      <c r="M147" s="95"/>
      <c r="N147" s="95"/>
      <c r="O147" s="96"/>
    </row>
    <row r="148" spans="3:15" ht="21.95" customHeight="1">
      <c r="C148" s="39">
        <f t="shared" si="45"/>
        <v>0</v>
      </c>
      <c r="D148" s="41" t="str">
        <f t="shared" si="46"/>
        <v xml:space="preserve">  </v>
      </c>
      <c r="E148" s="42" t="str">
        <f t="shared" si="43"/>
        <v xml:space="preserve"> </v>
      </c>
      <c r="F148" s="42" t="str">
        <f t="shared" si="44"/>
        <v xml:space="preserve">  </v>
      </c>
      <c r="G148" s="42" t="str">
        <f t="shared" si="42"/>
        <v xml:space="preserve">  </v>
      </c>
      <c r="H148" s="103"/>
      <c r="I148" s="98"/>
      <c r="J148" s="104"/>
      <c r="K148" s="95"/>
      <c r="L148" s="95"/>
      <c r="M148" s="95"/>
      <c r="N148" s="95"/>
      <c r="O148" s="96"/>
    </row>
    <row r="149" spans="3:15" ht="21.95" customHeight="1">
      <c r="C149" s="39">
        <f t="shared" si="45"/>
        <v>0</v>
      </c>
      <c r="D149" s="41" t="str">
        <f t="shared" si="46"/>
        <v xml:space="preserve">  </v>
      </c>
      <c r="E149" s="42" t="str">
        <f t="shared" si="43"/>
        <v xml:space="preserve"> </v>
      </c>
      <c r="F149" s="42" t="str">
        <f t="shared" si="44"/>
        <v xml:space="preserve">  </v>
      </c>
      <c r="G149" s="42" t="str">
        <f t="shared" si="42"/>
        <v xml:space="preserve">  </v>
      </c>
      <c r="H149" s="103"/>
      <c r="I149" s="98"/>
      <c r="J149" s="104"/>
      <c r="K149" s="95"/>
      <c r="L149" s="95"/>
      <c r="M149" s="95"/>
      <c r="N149" s="95"/>
      <c r="O149" s="96"/>
    </row>
    <row r="150" spans="3:15" ht="21.95" customHeight="1">
      <c r="C150" s="39">
        <f t="shared" si="45"/>
        <v>0</v>
      </c>
      <c r="D150" s="41" t="str">
        <f t="shared" si="46"/>
        <v xml:space="preserve">  </v>
      </c>
      <c r="E150" s="42" t="str">
        <f t="shared" si="43"/>
        <v xml:space="preserve"> </v>
      </c>
      <c r="F150" s="42" t="str">
        <f t="shared" si="44"/>
        <v xml:space="preserve">  </v>
      </c>
      <c r="G150" s="42" t="str">
        <f t="shared" si="42"/>
        <v xml:space="preserve">  </v>
      </c>
      <c r="H150" s="103"/>
      <c r="I150" s="98"/>
      <c r="J150" s="104"/>
      <c r="K150" s="95"/>
      <c r="L150" s="95"/>
      <c r="M150" s="95"/>
      <c r="N150" s="95"/>
      <c r="O150" s="96"/>
    </row>
    <row r="151" spans="3:15" ht="21.95" customHeight="1">
      <c r="C151" s="39">
        <f t="shared" si="45"/>
        <v>0</v>
      </c>
      <c r="D151" s="41" t="str">
        <f t="shared" si="46"/>
        <v xml:space="preserve">  </v>
      </c>
      <c r="E151" s="42" t="str">
        <f t="shared" si="43"/>
        <v xml:space="preserve"> </v>
      </c>
      <c r="F151" s="42" t="str">
        <f t="shared" si="44"/>
        <v xml:space="preserve">  </v>
      </c>
      <c r="G151" s="42" t="str">
        <f t="shared" si="42"/>
        <v xml:space="preserve">  </v>
      </c>
      <c r="H151" s="103"/>
      <c r="I151" s="98"/>
      <c r="J151" s="104"/>
      <c r="K151" s="95"/>
      <c r="L151" s="95"/>
      <c r="M151" s="95"/>
      <c r="N151" s="95"/>
      <c r="O151" s="96"/>
    </row>
    <row r="152" spans="3:15" ht="21.95" customHeight="1">
      <c r="C152" s="39">
        <f t="shared" si="45"/>
        <v>0</v>
      </c>
      <c r="D152" s="41" t="str">
        <f t="shared" si="46"/>
        <v xml:space="preserve">  </v>
      </c>
      <c r="E152" s="42" t="str">
        <f t="shared" si="43"/>
        <v xml:space="preserve"> </v>
      </c>
      <c r="F152" s="42" t="str">
        <f t="shared" si="44"/>
        <v xml:space="preserve">  </v>
      </c>
      <c r="G152" s="42" t="str">
        <f t="shared" si="42"/>
        <v xml:space="preserve">  </v>
      </c>
      <c r="H152" s="103"/>
      <c r="I152" s="98"/>
      <c r="J152" s="104"/>
      <c r="K152" s="95"/>
      <c r="L152" s="95"/>
      <c r="M152" s="95"/>
      <c r="N152" s="95"/>
      <c r="O152" s="96"/>
    </row>
    <row r="153" spans="3:15" ht="21.95" customHeight="1">
      <c r="C153" s="39">
        <f t="shared" si="45"/>
        <v>0</v>
      </c>
      <c r="D153" s="41" t="str">
        <f t="shared" si="46"/>
        <v xml:space="preserve">  </v>
      </c>
      <c r="E153" s="42" t="str">
        <f t="shared" si="43"/>
        <v xml:space="preserve"> </v>
      </c>
      <c r="F153" s="42" t="str">
        <f t="shared" si="44"/>
        <v xml:space="preserve">  </v>
      </c>
      <c r="G153" s="42" t="str">
        <f t="shared" si="42"/>
        <v xml:space="preserve">  </v>
      </c>
      <c r="H153" s="105"/>
      <c r="I153" s="106"/>
      <c r="J153" s="104"/>
      <c r="K153" s="94"/>
      <c r="L153" s="95"/>
      <c r="M153" s="95"/>
      <c r="N153" s="95"/>
      <c r="O153" s="96"/>
    </row>
    <row r="154" spans="3:15" ht="21.95" customHeight="1">
      <c r="C154" s="39">
        <f t="shared" si="45"/>
        <v>0</v>
      </c>
      <c r="D154" s="41" t="str">
        <f t="shared" si="46"/>
        <v xml:space="preserve">  </v>
      </c>
      <c r="E154" s="42" t="str">
        <f t="shared" si="43"/>
        <v xml:space="preserve"> </v>
      </c>
      <c r="F154" s="42" t="str">
        <f t="shared" si="44"/>
        <v xml:space="preserve">  </v>
      </c>
      <c r="G154" s="42" t="str">
        <f t="shared" si="42"/>
        <v xml:space="preserve">  </v>
      </c>
      <c r="H154" s="100"/>
      <c r="I154" s="87"/>
      <c r="J154" s="101"/>
      <c r="K154" s="94"/>
      <c r="L154" s="95"/>
      <c r="M154" s="95"/>
      <c r="N154" s="95"/>
      <c r="O154" s="96"/>
    </row>
    <row r="155" spans="3:15" ht="21.95" customHeight="1">
      <c r="C155" s="39">
        <f t="shared" si="45"/>
        <v>0</v>
      </c>
      <c r="D155" s="41" t="str">
        <f t="shared" si="46"/>
        <v xml:space="preserve">  </v>
      </c>
      <c r="E155" s="42" t="str">
        <f t="shared" si="43"/>
        <v xml:space="preserve"> </v>
      </c>
      <c r="F155" s="42" t="str">
        <f t="shared" si="44"/>
        <v xml:space="preserve">  </v>
      </c>
      <c r="G155" s="42" t="str">
        <f t="shared" si="42"/>
        <v xml:space="preserve">  </v>
      </c>
      <c r="H155" s="97"/>
      <c r="I155" s="98"/>
      <c r="J155" s="99"/>
      <c r="K155" s="94"/>
      <c r="L155" s="95"/>
      <c r="M155" s="95"/>
      <c r="N155" s="95"/>
      <c r="O155" s="96"/>
    </row>
    <row r="156" spans="3:15" ht="21.95" customHeight="1">
      <c r="C156" s="39">
        <f t="shared" si="45"/>
        <v>0</v>
      </c>
      <c r="D156" s="41" t="str">
        <f t="shared" si="46"/>
        <v xml:space="preserve">  </v>
      </c>
      <c r="E156" s="42" t="str">
        <f t="shared" si="43"/>
        <v xml:space="preserve"> </v>
      </c>
      <c r="F156" s="42" t="str">
        <f t="shared" si="44"/>
        <v xml:space="preserve">  </v>
      </c>
      <c r="G156" s="42" t="str">
        <f t="shared" si="42"/>
        <v xml:space="preserve">  </v>
      </c>
      <c r="H156" s="100"/>
      <c r="I156" s="87"/>
      <c r="J156" s="101"/>
      <c r="K156" s="94"/>
      <c r="L156" s="95"/>
      <c r="M156" s="95"/>
      <c r="N156" s="95"/>
      <c r="O156" s="96"/>
    </row>
    <row r="157" spans="3:15" ht="21.95" customHeight="1">
      <c r="C157" s="39">
        <f t="shared" si="45"/>
        <v>0</v>
      </c>
      <c r="D157" s="41" t="str">
        <f t="shared" si="46"/>
        <v xml:space="preserve">  </v>
      </c>
      <c r="E157" s="42" t="str">
        <f t="shared" si="43"/>
        <v xml:space="preserve"> </v>
      </c>
      <c r="F157" s="42" t="str">
        <f t="shared" si="44"/>
        <v xml:space="preserve">  </v>
      </c>
      <c r="G157" s="42" t="str">
        <f t="shared" si="42"/>
        <v xml:space="preserve">  </v>
      </c>
      <c r="H157" s="97"/>
      <c r="I157" s="98"/>
      <c r="J157" s="99"/>
      <c r="K157" s="94"/>
      <c r="L157" s="95"/>
      <c r="M157" s="95"/>
      <c r="N157" s="95"/>
      <c r="O157" s="96"/>
    </row>
    <row r="158" spans="3:15" ht="21.95" customHeight="1">
      <c r="C158" s="39">
        <f t="shared" si="45"/>
        <v>0</v>
      </c>
      <c r="D158" s="41" t="str">
        <f t="shared" si="46"/>
        <v xml:space="preserve">  </v>
      </c>
      <c r="E158" s="42" t="str">
        <f t="shared" si="43"/>
        <v xml:space="preserve"> </v>
      </c>
      <c r="F158" s="42" t="str">
        <f t="shared" si="44"/>
        <v xml:space="preserve">  </v>
      </c>
      <c r="G158" s="42" t="str">
        <f t="shared" si="42"/>
        <v xml:space="preserve">  </v>
      </c>
      <c r="H158" s="100"/>
      <c r="I158" s="87"/>
      <c r="J158" s="101"/>
      <c r="K158" s="94"/>
      <c r="L158" s="95"/>
      <c r="M158" s="95"/>
      <c r="N158" s="95"/>
      <c r="O158" s="96"/>
    </row>
    <row r="159" spans="3:15" ht="21.95" customHeight="1">
      <c r="C159" s="39">
        <f t="shared" si="45"/>
        <v>0</v>
      </c>
      <c r="D159" s="41" t="str">
        <f t="shared" si="46"/>
        <v xml:space="preserve">  </v>
      </c>
      <c r="E159" s="42" t="str">
        <f t="shared" si="43"/>
        <v xml:space="preserve"> </v>
      </c>
      <c r="F159" s="42" t="str">
        <f t="shared" si="44"/>
        <v xml:space="preserve">  </v>
      </c>
      <c r="G159" s="42" t="str">
        <f t="shared" si="42"/>
        <v xml:space="preserve">  </v>
      </c>
      <c r="H159" s="97"/>
      <c r="I159" s="98"/>
      <c r="J159" s="99"/>
      <c r="K159" s="94"/>
      <c r="L159" s="95"/>
      <c r="M159" s="95"/>
      <c r="N159" s="95"/>
      <c r="O159" s="96"/>
    </row>
    <row r="160" spans="3:15" ht="21.95" customHeight="1">
      <c r="C160" s="39">
        <f t="shared" si="45"/>
        <v>0</v>
      </c>
      <c r="D160" s="41" t="str">
        <f t="shared" si="46"/>
        <v xml:space="preserve">  </v>
      </c>
      <c r="E160" s="42" t="str">
        <f t="shared" si="43"/>
        <v xml:space="preserve"> </v>
      </c>
      <c r="F160" s="42" t="str">
        <f t="shared" si="44"/>
        <v xml:space="preserve">  </v>
      </c>
      <c r="G160" s="42" t="str">
        <f t="shared" si="42"/>
        <v xml:space="preserve">  </v>
      </c>
      <c r="H160" s="100"/>
      <c r="I160" s="87"/>
      <c r="J160" s="101"/>
      <c r="K160" s="94"/>
      <c r="L160" s="95"/>
      <c r="M160" s="95"/>
      <c r="N160" s="95"/>
      <c r="O160" s="96"/>
    </row>
    <row r="161" spans="3:15" ht="21.95" customHeight="1">
      <c r="C161" s="39">
        <f t="shared" si="45"/>
        <v>0</v>
      </c>
      <c r="D161" s="41" t="str">
        <f t="shared" si="46"/>
        <v xml:space="preserve">  </v>
      </c>
      <c r="E161" s="42" t="str">
        <f t="shared" si="43"/>
        <v xml:space="preserve"> </v>
      </c>
      <c r="F161" s="42" t="str">
        <f t="shared" si="44"/>
        <v xml:space="preserve">  </v>
      </c>
      <c r="G161" s="42" t="str">
        <f t="shared" si="42"/>
        <v xml:space="preserve">  </v>
      </c>
      <c r="H161" s="97"/>
      <c r="I161" s="98"/>
      <c r="J161" s="99"/>
      <c r="K161" s="94"/>
      <c r="L161" s="95"/>
      <c r="M161" s="95"/>
      <c r="N161" s="95"/>
      <c r="O161" s="96"/>
    </row>
    <row r="162" spans="3:15" ht="21.95" customHeight="1">
      <c r="C162" s="39">
        <f t="shared" si="45"/>
        <v>0</v>
      </c>
      <c r="D162" s="41" t="str">
        <f t="shared" si="46"/>
        <v xml:space="preserve">  </v>
      </c>
      <c r="E162" s="42" t="str">
        <f t="shared" si="43"/>
        <v xml:space="preserve"> </v>
      </c>
      <c r="F162" s="42" t="str">
        <f t="shared" si="44"/>
        <v xml:space="preserve">  </v>
      </c>
      <c r="G162" s="42" t="str">
        <f t="shared" si="42"/>
        <v xml:space="preserve">  </v>
      </c>
      <c r="H162" s="100"/>
      <c r="I162" s="87"/>
      <c r="J162" s="101"/>
      <c r="K162" s="94"/>
      <c r="L162" s="95"/>
      <c r="M162" s="95"/>
      <c r="N162" s="95"/>
      <c r="O162" s="96"/>
    </row>
    <row r="163" spans="3:15" ht="21.95" customHeight="1">
      <c r="C163" s="39">
        <f t="shared" si="45"/>
        <v>0</v>
      </c>
      <c r="D163" s="41" t="str">
        <f t="shared" si="46"/>
        <v xml:space="preserve">  </v>
      </c>
      <c r="E163" s="42" t="str">
        <f t="shared" si="43"/>
        <v xml:space="preserve"> </v>
      </c>
      <c r="F163" s="42" t="str">
        <f t="shared" si="44"/>
        <v xml:space="preserve">  </v>
      </c>
      <c r="G163" s="42" t="str">
        <f t="shared" si="42"/>
        <v xml:space="preserve">  </v>
      </c>
      <c r="H163" s="97"/>
      <c r="I163" s="98"/>
      <c r="J163" s="99"/>
      <c r="K163" s="94"/>
      <c r="L163" s="95"/>
      <c r="M163" s="95"/>
      <c r="N163" s="95"/>
      <c r="O163" s="96"/>
    </row>
    <row r="164" spans="3:15" ht="21.95" customHeight="1">
      <c r="C164" s="39">
        <f t="shared" si="45"/>
        <v>0</v>
      </c>
      <c r="D164" s="41" t="str">
        <f t="shared" si="46"/>
        <v xml:space="preserve">  </v>
      </c>
      <c r="E164" s="42" t="str">
        <f t="shared" si="43"/>
        <v xml:space="preserve"> </v>
      </c>
      <c r="F164" s="42" t="str">
        <f t="shared" si="44"/>
        <v xml:space="preserve">  </v>
      </c>
      <c r="G164" s="42" t="str">
        <f t="shared" si="42"/>
        <v xml:space="preserve">  </v>
      </c>
      <c r="H164" s="100"/>
      <c r="I164" s="87"/>
      <c r="J164" s="101"/>
      <c r="K164" s="94"/>
      <c r="L164" s="95"/>
      <c r="M164" s="95"/>
      <c r="N164" s="95"/>
      <c r="O164" s="96"/>
    </row>
    <row r="165" spans="3:15" ht="21.95" customHeight="1">
      <c r="C165" s="39">
        <f t="shared" si="45"/>
        <v>0</v>
      </c>
      <c r="D165" s="41" t="str">
        <f t="shared" si="46"/>
        <v xml:space="preserve">  </v>
      </c>
      <c r="E165" s="42" t="str">
        <f t="shared" si="43"/>
        <v xml:space="preserve"> </v>
      </c>
      <c r="F165" s="42" t="str">
        <f t="shared" si="44"/>
        <v xml:space="preserve">  </v>
      </c>
      <c r="G165" s="42" t="str">
        <f t="shared" si="42"/>
        <v xml:space="preserve">  </v>
      </c>
      <c r="H165" s="97"/>
      <c r="I165" s="98"/>
      <c r="J165" s="99"/>
      <c r="K165" s="94"/>
      <c r="L165" s="95"/>
      <c r="M165" s="95"/>
      <c r="N165" s="95"/>
      <c r="O165" s="96"/>
    </row>
    <row r="166" spans="3:15" ht="21.95" customHeight="1">
      <c r="C166" s="39">
        <f t="shared" si="45"/>
        <v>0</v>
      </c>
      <c r="D166" s="41" t="str">
        <f t="shared" si="46"/>
        <v xml:space="preserve">  </v>
      </c>
      <c r="E166" s="42" t="str">
        <f t="shared" si="43"/>
        <v xml:space="preserve"> </v>
      </c>
      <c r="F166" s="42" t="str">
        <f t="shared" si="44"/>
        <v xml:space="preserve">  </v>
      </c>
      <c r="G166" s="42" t="str">
        <f t="shared" si="42"/>
        <v xml:space="preserve">  </v>
      </c>
      <c r="H166" s="97"/>
      <c r="I166" s="98"/>
      <c r="J166" s="99"/>
      <c r="K166" s="94"/>
      <c r="L166" s="95"/>
      <c r="M166" s="95"/>
      <c r="N166" s="95"/>
      <c r="O166" s="96"/>
    </row>
    <row r="167" spans="3:15" ht="21.95" customHeight="1">
      <c r="C167" s="39">
        <f t="shared" si="45"/>
        <v>0</v>
      </c>
      <c r="D167" s="41" t="str">
        <f t="shared" si="46"/>
        <v xml:space="preserve">  </v>
      </c>
      <c r="E167" s="42" t="str">
        <f t="shared" si="43"/>
        <v xml:space="preserve"> </v>
      </c>
      <c r="F167" s="42" t="str">
        <f t="shared" si="44"/>
        <v xml:space="preserve">  </v>
      </c>
      <c r="G167" s="42" t="str">
        <f t="shared" si="42"/>
        <v xml:space="preserve">  </v>
      </c>
      <c r="H167" s="100"/>
      <c r="I167" s="87"/>
      <c r="J167" s="101"/>
      <c r="K167" s="94"/>
      <c r="L167" s="95"/>
      <c r="M167" s="95"/>
      <c r="N167" s="95"/>
      <c r="O167" s="96"/>
    </row>
    <row r="168" spans="3:15" ht="21.95" customHeight="1">
      <c r="C168" s="39">
        <f t="shared" si="45"/>
        <v>0</v>
      </c>
      <c r="D168" s="41" t="str">
        <f t="shared" si="46"/>
        <v xml:space="preserve">  </v>
      </c>
      <c r="E168" s="42" t="str">
        <f t="shared" si="43"/>
        <v xml:space="preserve"> </v>
      </c>
      <c r="F168" s="42" t="str">
        <f t="shared" si="44"/>
        <v xml:space="preserve">  </v>
      </c>
      <c r="G168" s="42" t="str">
        <f t="shared" si="42"/>
        <v xml:space="preserve">  </v>
      </c>
      <c r="H168" s="97"/>
      <c r="I168" s="98"/>
      <c r="J168" s="99"/>
      <c r="K168" s="94"/>
      <c r="L168" s="95"/>
      <c r="M168" s="95"/>
      <c r="N168" s="95"/>
      <c r="O168" s="96"/>
    </row>
    <row r="169" spans="3:15" ht="21.95" customHeight="1">
      <c r="C169" s="39">
        <f t="shared" si="45"/>
        <v>0</v>
      </c>
      <c r="D169" s="41" t="str">
        <f t="shared" si="46"/>
        <v xml:space="preserve">  </v>
      </c>
      <c r="E169" s="42" t="str">
        <f t="shared" si="43"/>
        <v xml:space="preserve"> </v>
      </c>
      <c r="F169" s="42" t="str">
        <f t="shared" si="44"/>
        <v xml:space="preserve">  </v>
      </c>
      <c r="G169" s="42" t="str">
        <f t="shared" si="42"/>
        <v xml:space="preserve">  </v>
      </c>
      <c r="H169" s="100"/>
      <c r="I169" s="87"/>
      <c r="J169" s="101"/>
      <c r="K169" s="94"/>
      <c r="L169" s="95"/>
      <c r="M169" s="95"/>
      <c r="N169" s="95"/>
      <c r="O169" s="96"/>
    </row>
    <row r="170" spans="3:15" ht="21.95" customHeight="1">
      <c r="C170" s="39">
        <f t="shared" si="45"/>
        <v>0</v>
      </c>
      <c r="D170" s="41" t="str">
        <f t="shared" si="46"/>
        <v xml:space="preserve">  </v>
      </c>
      <c r="E170" s="42" t="str">
        <f t="shared" si="43"/>
        <v xml:space="preserve"> </v>
      </c>
      <c r="F170" s="42" t="str">
        <f t="shared" si="44"/>
        <v xml:space="preserve">  </v>
      </c>
      <c r="G170" s="42" t="str">
        <f t="shared" si="42"/>
        <v xml:space="preserve">  </v>
      </c>
      <c r="H170" s="97"/>
      <c r="I170" s="98"/>
      <c r="J170" s="99"/>
      <c r="K170" s="94"/>
      <c r="L170" s="95"/>
      <c r="M170" s="95"/>
      <c r="N170" s="95"/>
      <c r="O170" s="96"/>
    </row>
    <row r="171" spans="3:15" ht="21.95" customHeight="1">
      <c r="C171" s="39">
        <f t="shared" si="45"/>
        <v>0</v>
      </c>
      <c r="D171" s="41" t="str">
        <f t="shared" si="46"/>
        <v xml:space="preserve">  </v>
      </c>
      <c r="E171" s="42" t="str">
        <f t="shared" si="43"/>
        <v xml:space="preserve"> </v>
      </c>
      <c r="F171" s="42" t="str">
        <f t="shared" si="44"/>
        <v xml:space="preserve">  </v>
      </c>
      <c r="G171" s="42" t="str">
        <f t="shared" si="42"/>
        <v xml:space="preserve">  </v>
      </c>
      <c r="H171" s="100"/>
      <c r="I171" s="87"/>
      <c r="J171" s="101"/>
      <c r="K171" s="94"/>
      <c r="L171" s="95"/>
      <c r="M171" s="95"/>
      <c r="N171" s="95"/>
      <c r="O171" s="96"/>
    </row>
    <row r="172" spans="3:15" ht="21.95" customHeight="1">
      <c r="C172" s="39">
        <f t="shared" si="45"/>
        <v>0</v>
      </c>
      <c r="D172" s="41" t="str">
        <f t="shared" si="46"/>
        <v xml:space="preserve">  </v>
      </c>
      <c r="E172" s="42" t="str">
        <f t="shared" si="43"/>
        <v xml:space="preserve"> </v>
      </c>
      <c r="F172" s="42" t="str">
        <f t="shared" si="44"/>
        <v xml:space="preserve">  </v>
      </c>
      <c r="G172" s="42" t="str">
        <f t="shared" si="42"/>
        <v xml:space="preserve">  </v>
      </c>
      <c r="H172" s="97"/>
      <c r="I172" s="98"/>
      <c r="J172" s="99"/>
      <c r="K172" s="94"/>
      <c r="L172" s="95"/>
      <c r="M172" s="95"/>
      <c r="N172" s="95"/>
      <c r="O172" s="96"/>
    </row>
    <row r="173" spans="3:15" ht="21.95" customHeight="1">
      <c r="C173" s="39">
        <f t="shared" si="45"/>
        <v>0</v>
      </c>
      <c r="D173" s="41" t="str">
        <f t="shared" si="46"/>
        <v xml:space="preserve">  </v>
      </c>
      <c r="E173" s="42" t="str">
        <f t="shared" si="43"/>
        <v xml:space="preserve"> </v>
      </c>
      <c r="F173" s="42" t="str">
        <f t="shared" si="44"/>
        <v xml:space="preserve">  </v>
      </c>
      <c r="G173" s="42" t="str">
        <f t="shared" si="42"/>
        <v xml:space="preserve">  </v>
      </c>
      <c r="H173" s="100"/>
      <c r="I173" s="87"/>
      <c r="J173" s="101"/>
      <c r="K173" s="94"/>
      <c r="L173" s="95"/>
      <c r="M173" s="95"/>
      <c r="N173" s="95"/>
      <c r="O173" s="96"/>
    </row>
    <row r="174" spans="3:15" ht="21.95" customHeight="1">
      <c r="C174" s="39">
        <f t="shared" si="45"/>
        <v>0</v>
      </c>
      <c r="D174" s="41" t="str">
        <f t="shared" si="46"/>
        <v xml:space="preserve">  </v>
      </c>
      <c r="E174" s="42" t="str">
        <f t="shared" si="43"/>
        <v xml:space="preserve"> </v>
      </c>
      <c r="F174" s="42" t="str">
        <f t="shared" si="44"/>
        <v xml:space="preserve">  </v>
      </c>
      <c r="G174" s="42" t="str">
        <f aca="true" t="shared" si="47" ref="G174:G187">IF(C75&gt;0,G75,"  ")</f>
        <v xml:space="preserve">  </v>
      </c>
      <c r="H174" s="97"/>
      <c r="I174" s="98"/>
      <c r="J174" s="99"/>
      <c r="K174" s="94"/>
      <c r="L174" s="95"/>
      <c r="M174" s="95"/>
      <c r="N174" s="95"/>
      <c r="O174" s="96"/>
    </row>
    <row r="175" spans="3:15" ht="21.95" customHeight="1">
      <c r="C175" s="39">
        <f t="shared" si="45"/>
        <v>0</v>
      </c>
      <c r="D175" s="41" t="str">
        <f t="shared" si="46"/>
        <v xml:space="preserve">  </v>
      </c>
      <c r="E175" s="42" t="str">
        <f aca="true" t="shared" si="48" ref="E175:E187">IF(C76&gt;0,E76," ")</f>
        <v xml:space="preserve"> </v>
      </c>
      <c r="F175" s="42" t="str">
        <f aca="true" t="shared" si="49" ref="F175:F187">IF(C76&gt;0,F76,"  ")</f>
        <v xml:space="preserve">  </v>
      </c>
      <c r="G175" s="42" t="str">
        <f t="shared" si="47"/>
        <v xml:space="preserve">  </v>
      </c>
      <c r="H175" s="100"/>
      <c r="I175" s="87"/>
      <c r="J175" s="101"/>
      <c r="K175" s="94"/>
      <c r="L175" s="95"/>
      <c r="M175" s="95"/>
      <c r="N175" s="95"/>
      <c r="O175" s="96"/>
    </row>
    <row r="176" spans="3:15" ht="21.95" customHeight="1">
      <c r="C176" s="39">
        <f t="shared" si="45"/>
        <v>0</v>
      </c>
      <c r="D176" s="41" t="str">
        <f t="shared" si="46"/>
        <v xml:space="preserve">  </v>
      </c>
      <c r="E176" s="42" t="str">
        <f t="shared" si="48"/>
        <v xml:space="preserve"> </v>
      </c>
      <c r="F176" s="42" t="str">
        <f t="shared" si="49"/>
        <v xml:space="preserve">  </v>
      </c>
      <c r="G176" s="42" t="str">
        <f t="shared" si="47"/>
        <v xml:space="preserve">  </v>
      </c>
      <c r="H176" s="97"/>
      <c r="I176" s="98"/>
      <c r="J176" s="99"/>
      <c r="K176" s="94"/>
      <c r="L176" s="95"/>
      <c r="M176" s="95"/>
      <c r="N176" s="95"/>
      <c r="O176" s="96"/>
    </row>
    <row r="177" spans="3:15" ht="21.95" customHeight="1">
      <c r="C177" s="39">
        <f t="shared" si="45"/>
        <v>0</v>
      </c>
      <c r="D177" s="41" t="str">
        <f t="shared" si="46"/>
        <v xml:space="preserve">  </v>
      </c>
      <c r="E177" s="42" t="str">
        <f t="shared" si="48"/>
        <v xml:space="preserve"> </v>
      </c>
      <c r="F177" s="42" t="str">
        <f t="shared" si="49"/>
        <v xml:space="preserve">  </v>
      </c>
      <c r="G177" s="42" t="str">
        <f t="shared" si="47"/>
        <v xml:space="preserve">  </v>
      </c>
      <c r="H177" s="100"/>
      <c r="I177" s="87"/>
      <c r="J177" s="101"/>
      <c r="K177" s="94"/>
      <c r="L177" s="95"/>
      <c r="M177" s="95"/>
      <c r="N177" s="95"/>
      <c r="O177" s="96"/>
    </row>
    <row r="178" spans="3:15" ht="21.95" customHeight="1">
      <c r="C178" s="39">
        <f t="shared" si="45"/>
        <v>0</v>
      </c>
      <c r="D178" s="41" t="str">
        <f t="shared" si="46"/>
        <v xml:space="preserve">  </v>
      </c>
      <c r="E178" s="42" t="str">
        <f t="shared" si="48"/>
        <v xml:space="preserve"> </v>
      </c>
      <c r="F178" s="42" t="str">
        <f t="shared" si="49"/>
        <v xml:space="preserve">  </v>
      </c>
      <c r="G178" s="42" t="str">
        <f t="shared" si="47"/>
        <v xml:space="preserve">  </v>
      </c>
      <c r="H178" s="97"/>
      <c r="I178" s="98"/>
      <c r="J178" s="99"/>
      <c r="K178" s="94"/>
      <c r="L178" s="95"/>
      <c r="M178" s="95"/>
      <c r="N178" s="95"/>
      <c r="O178" s="96"/>
    </row>
    <row r="179" spans="3:15" ht="21.95" customHeight="1">
      <c r="C179" s="39">
        <f t="shared" si="45"/>
        <v>0</v>
      </c>
      <c r="D179" s="41" t="str">
        <f t="shared" si="46"/>
        <v xml:space="preserve">  </v>
      </c>
      <c r="E179" s="42" t="str">
        <f t="shared" si="48"/>
        <v xml:space="preserve"> </v>
      </c>
      <c r="F179" s="42" t="str">
        <f t="shared" si="49"/>
        <v xml:space="preserve">  </v>
      </c>
      <c r="G179" s="42" t="str">
        <f t="shared" si="47"/>
        <v xml:space="preserve">  </v>
      </c>
      <c r="H179" s="97"/>
      <c r="I179" s="98"/>
      <c r="J179" s="99"/>
      <c r="K179" s="94"/>
      <c r="L179" s="95"/>
      <c r="M179" s="95"/>
      <c r="N179" s="95"/>
      <c r="O179" s="96"/>
    </row>
    <row r="180" spans="3:15" ht="21.95" customHeight="1">
      <c r="C180" s="39">
        <f t="shared" si="45"/>
        <v>0</v>
      </c>
      <c r="D180" s="41" t="str">
        <f t="shared" si="46"/>
        <v xml:space="preserve">  </v>
      </c>
      <c r="E180" s="42" t="str">
        <f t="shared" si="48"/>
        <v xml:space="preserve"> </v>
      </c>
      <c r="F180" s="42" t="str">
        <f t="shared" si="49"/>
        <v xml:space="preserve">  </v>
      </c>
      <c r="G180" s="42" t="str">
        <f t="shared" si="47"/>
        <v xml:space="preserve">  </v>
      </c>
      <c r="H180" s="100"/>
      <c r="I180" s="87"/>
      <c r="J180" s="101"/>
      <c r="K180" s="94"/>
      <c r="L180" s="95"/>
      <c r="M180" s="95"/>
      <c r="N180" s="95"/>
      <c r="O180" s="96"/>
    </row>
    <row r="181" spans="3:15" ht="21.95" customHeight="1">
      <c r="C181" s="39">
        <f t="shared" si="45"/>
        <v>0</v>
      </c>
      <c r="D181" s="41" t="str">
        <f t="shared" si="46"/>
        <v xml:space="preserve">  </v>
      </c>
      <c r="E181" s="42" t="str">
        <f t="shared" si="48"/>
        <v xml:space="preserve"> </v>
      </c>
      <c r="F181" s="42" t="str">
        <f t="shared" si="49"/>
        <v xml:space="preserve">  </v>
      </c>
      <c r="G181" s="42" t="str">
        <f t="shared" si="47"/>
        <v xml:space="preserve">  </v>
      </c>
      <c r="H181" s="97"/>
      <c r="I181" s="98"/>
      <c r="J181" s="99"/>
      <c r="K181" s="94"/>
      <c r="L181" s="95"/>
      <c r="M181" s="95"/>
      <c r="N181" s="95"/>
      <c r="O181" s="96"/>
    </row>
    <row r="182" spans="3:15" ht="21.95" customHeight="1">
      <c r="C182" s="39">
        <f t="shared" si="45"/>
        <v>0</v>
      </c>
      <c r="D182" s="41" t="str">
        <f t="shared" si="46"/>
        <v xml:space="preserve">  </v>
      </c>
      <c r="E182" s="42" t="str">
        <f t="shared" si="48"/>
        <v xml:space="preserve"> </v>
      </c>
      <c r="F182" s="42" t="str">
        <f t="shared" si="49"/>
        <v xml:space="preserve">  </v>
      </c>
      <c r="G182" s="42" t="str">
        <f t="shared" si="47"/>
        <v xml:space="preserve">  </v>
      </c>
      <c r="H182" s="100"/>
      <c r="I182" s="87"/>
      <c r="J182" s="101"/>
      <c r="K182" s="94"/>
      <c r="L182" s="95"/>
      <c r="M182" s="95"/>
      <c r="N182" s="95"/>
      <c r="O182" s="96"/>
    </row>
    <row r="183" spans="3:15" ht="21.95" customHeight="1">
      <c r="C183" s="39">
        <f t="shared" si="45"/>
        <v>0</v>
      </c>
      <c r="D183" s="41" t="str">
        <f t="shared" si="46"/>
        <v xml:space="preserve">  </v>
      </c>
      <c r="E183" s="42" t="str">
        <f t="shared" si="48"/>
        <v xml:space="preserve"> </v>
      </c>
      <c r="F183" s="42" t="str">
        <f t="shared" si="49"/>
        <v xml:space="preserve">  </v>
      </c>
      <c r="G183" s="42" t="str">
        <f t="shared" si="47"/>
        <v xml:space="preserve">  </v>
      </c>
      <c r="H183" s="97"/>
      <c r="I183" s="98"/>
      <c r="J183" s="99"/>
      <c r="K183" s="94"/>
      <c r="L183" s="95"/>
      <c r="M183" s="95"/>
      <c r="N183" s="95"/>
      <c r="O183" s="96"/>
    </row>
    <row r="184" spans="3:15" ht="21.95" customHeight="1">
      <c r="C184" s="39">
        <f t="shared" si="45"/>
        <v>0</v>
      </c>
      <c r="D184" s="41" t="str">
        <f t="shared" si="46"/>
        <v xml:space="preserve">  </v>
      </c>
      <c r="E184" s="42" t="str">
        <f t="shared" si="48"/>
        <v xml:space="preserve"> </v>
      </c>
      <c r="F184" s="42" t="str">
        <f t="shared" si="49"/>
        <v xml:space="preserve">  </v>
      </c>
      <c r="G184" s="42" t="str">
        <f t="shared" si="47"/>
        <v xml:space="preserve">  </v>
      </c>
      <c r="H184" s="100"/>
      <c r="I184" s="87"/>
      <c r="J184" s="101"/>
      <c r="K184" s="94"/>
      <c r="L184" s="95"/>
      <c r="M184" s="95"/>
      <c r="N184" s="95"/>
      <c r="O184" s="96"/>
    </row>
    <row r="185" spans="3:15" ht="21.95" customHeight="1">
      <c r="C185" s="83">
        <f t="shared" si="45"/>
        <v>0</v>
      </c>
      <c r="D185" s="41" t="str">
        <f t="shared" si="46"/>
        <v xml:space="preserve">  </v>
      </c>
      <c r="E185" s="42" t="str">
        <f t="shared" si="48"/>
        <v xml:space="preserve"> </v>
      </c>
      <c r="F185" s="42" t="str">
        <f t="shared" si="49"/>
        <v xml:space="preserve">  </v>
      </c>
      <c r="G185" s="42" t="str">
        <f t="shared" si="47"/>
        <v xml:space="preserve">  </v>
      </c>
      <c r="H185" s="97"/>
      <c r="I185" s="98"/>
      <c r="J185" s="99"/>
      <c r="K185" s="94"/>
      <c r="L185" s="95"/>
      <c r="M185" s="95"/>
      <c r="N185" s="95"/>
      <c r="O185" s="96"/>
    </row>
    <row r="186" spans="3:15" ht="21.95" customHeight="1">
      <c r="C186" s="116">
        <f t="shared" si="45"/>
        <v>0</v>
      </c>
      <c r="D186" s="41" t="str">
        <f t="shared" si="46"/>
        <v xml:space="preserve">  </v>
      </c>
      <c r="E186" s="42" t="str">
        <f t="shared" si="48"/>
        <v xml:space="preserve"> </v>
      </c>
      <c r="F186" s="42" t="str">
        <f t="shared" si="49"/>
        <v xml:space="preserve">  </v>
      </c>
      <c r="G186" s="42" t="str">
        <f t="shared" si="47"/>
        <v xml:space="preserve">  </v>
      </c>
      <c r="H186" s="97"/>
      <c r="I186" s="98"/>
      <c r="J186" s="99"/>
      <c r="K186" s="94"/>
      <c r="L186" s="95"/>
      <c r="M186" s="95"/>
      <c r="N186" s="95"/>
      <c r="O186" s="96"/>
    </row>
    <row r="187" spans="3:15" ht="21.95" customHeight="1" thickBot="1">
      <c r="C187" s="107">
        <f t="shared" si="45"/>
        <v>0</v>
      </c>
      <c r="D187" s="141" t="str">
        <f t="shared" si="46"/>
        <v xml:space="preserve">  </v>
      </c>
      <c r="E187" s="144" t="str">
        <f t="shared" si="48"/>
        <v xml:space="preserve"> </v>
      </c>
      <c r="F187" s="42" t="str">
        <f t="shared" si="49"/>
        <v xml:space="preserve">  </v>
      </c>
      <c r="G187" s="144" t="str">
        <f t="shared" si="47"/>
        <v xml:space="preserve">  </v>
      </c>
      <c r="H187" s="142"/>
      <c r="I187" s="108"/>
      <c r="J187" s="109"/>
      <c r="K187" s="110"/>
      <c r="L187" s="111"/>
      <c r="M187" s="111"/>
      <c r="N187" s="111"/>
      <c r="O187" s="112"/>
    </row>
    <row r="188" spans="3:10" ht="21.95" customHeight="1">
      <c r="C188" s="87"/>
      <c r="D188" s="113" t="str">
        <f t="shared" si="46"/>
        <v xml:space="preserve">  </v>
      </c>
      <c r="E188" s="114"/>
      <c r="F188" s="114" t="str">
        <f>IF(C89&gt;0,F89,"  ")</f>
        <v xml:space="preserve">  </v>
      </c>
      <c r="G188" s="114" t="str">
        <f>IF(C89&gt;0,G89,"  ")</f>
        <v xml:space="preserve">  </v>
      </c>
      <c r="H188" s="115"/>
      <c r="I188" s="87"/>
      <c r="J188" s="87"/>
    </row>
    <row r="189" spans="3:10" ht="21.95" customHeight="1">
      <c r="C189" s="87"/>
      <c r="D189" s="113" t="str">
        <f>IF(C90&gt;0,D90,"  ")</f>
        <v xml:space="preserve">  </v>
      </c>
      <c r="E189" s="114"/>
      <c r="F189" s="114" t="str">
        <f>IF(C90&gt;0,F90,"  ")</f>
        <v xml:space="preserve">  </v>
      </c>
      <c r="G189" s="114" t="str">
        <f>IF(C90&gt;0,G90,"  ")</f>
        <v xml:space="preserve">  </v>
      </c>
      <c r="H189" s="115"/>
      <c r="I189" s="87"/>
      <c r="J189" s="87"/>
    </row>
    <row r="190" spans="3:10" ht="21.95" customHeight="1">
      <c r="C190" s="87"/>
      <c r="D190" s="113"/>
      <c r="E190" s="114"/>
      <c r="F190" s="114"/>
      <c r="G190" s="114"/>
      <c r="H190" s="115"/>
      <c r="I190" s="87"/>
      <c r="J190" s="87"/>
    </row>
    <row r="191" spans="4:7" ht="12.75">
      <c r="D191" s="113"/>
      <c r="E191" s="146"/>
      <c r="F191" s="114" t="str">
        <f>IF(C91&gt;0,F91,"  ")</f>
        <v xml:space="preserve">  </v>
      </c>
      <c r="G191" s="114" t="str">
        <f>IF(C91&gt;0,G91,"  ")</f>
        <v xml:space="preserve">  </v>
      </c>
    </row>
    <row r="192" spans="4:5" ht="12.75">
      <c r="D192" s="113"/>
      <c r="E192" s="146"/>
    </row>
    <row r="193" spans="4:5" ht="12.75">
      <c r="D193" s="113"/>
      <c r="E193" s="146"/>
    </row>
    <row r="194" spans="4:5" ht="12.75">
      <c r="D194" s="113"/>
      <c r="E194" s="146"/>
    </row>
    <row r="195" spans="4:5" ht="12.75">
      <c r="D195" s="113"/>
      <c r="E195" s="146"/>
    </row>
    <row r="196" spans="4:5" ht="12.75">
      <c r="D196" s="113"/>
      <c r="E196" s="146"/>
    </row>
    <row r="197" spans="4:5" ht="12.75">
      <c r="D197" s="113"/>
      <c r="E197" s="146"/>
    </row>
    <row r="198" spans="1:14" ht="20.1" customHeight="1">
      <c r="A198" s="87"/>
      <c r="B198" s="87"/>
      <c r="D198" s="113"/>
      <c r="E198" s="146"/>
      <c r="F198" s="87"/>
      <c r="G198" s="87"/>
      <c r="H198" s="87"/>
      <c r="I198" s="87"/>
      <c r="J198" s="87"/>
      <c r="K198" s="87"/>
      <c r="L198" s="87"/>
      <c r="M198" s="87"/>
      <c r="N198" s="87"/>
    </row>
    <row r="199" spans="1:14" ht="12.75">
      <c r="A199" s="87"/>
      <c r="B199" s="87"/>
      <c r="D199" s="113"/>
      <c r="E199" s="146"/>
      <c r="F199" s="87"/>
      <c r="G199" s="87"/>
      <c r="H199" s="87"/>
      <c r="I199" s="87"/>
      <c r="J199" s="87"/>
      <c r="K199" s="87"/>
      <c r="L199" s="87"/>
      <c r="M199" s="87"/>
      <c r="N199" s="87"/>
    </row>
    <row r="200" spans="1:14" ht="12.75">
      <c r="A200" s="87"/>
      <c r="B200" s="87"/>
      <c r="D200" s="113"/>
      <c r="E200" s="146"/>
      <c r="F200" s="87"/>
      <c r="G200" s="87"/>
      <c r="H200" s="87"/>
      <c r="I200" s="87"/>
      <c r="J200" s="87"/>
      <c r="K200" s="87"/>
      <c r="L200" s="87"/>
      <c r="M200" s="87"/>
      <c r="N200" s="87"/>
    </row>
    <row r="201" spans="1:14" ht="12.75">
      <c r="A201" s="87"/>
      <c r="B201" s="87"/>
      <c r="D201" s="113"/>
      <c r="E201" s="146"/>
      <c r="F201" s="87"/>
      <c r="G201" s="87"/>
      <c r="H201" s="87"/>
      <c r="I201" s="87"/>
      <c r="J201" s="87"/>
      <c r="K201" s="87"/>
      <c r="L201" s="87"/>
      <c r="M201" s="87"/>
      <c r="N201" s="87"/>
    </row>
    <row r="202" spans="1:14" ht="12.75">
      <c r="A202" s="87"/>
      <c r="B202" s="87"/>
      <c r="D202" s="113"/>
      <c r="E202" s="146"/>
      <c r="F202" s="87"/>
      <c r="G202" s="87"/>
      <c r="H202" s="87"/>
      <c r="I202" s="87"/>
      <c r="J202" s="87"/>
      <c r="K202" s="87"/>
      <c r="L202" s="87"/>
      <c r="M202" s="87"/>
      <c r="N202" s="87"/>
    </row>
    <row r="203" spans="1:14" ht="12.75">
      <c r="A203" s="87"/>
      <c r="B203" s="87"/>
      <c r="D203" s="113"/>
      <c r="E203" s="146"/>
      <c r="F203" s="87"/>
      <c r="G203" s="87"/>
      <c r="H203" s="87"/>
      <c r="I203" s="87"/>
      <c r="J203" s="87"/>
      <c r="K203" s="87"/>
      <c r="L203" s="87"/>
      <c r="M203" s="87"/>
      <c r="N203" s="87"/>
    </row>
    <row r="204" spans="4:5" ht="12.75">
      <c r="D204" s="113"/>
      <c r="E204" s="146"/>
    </row>
    <row r="205" spans="4:5" ht="12.75">
      <c r="D205" s="113"/>
      <c r="E205" s="146"/>
    </row>
    <row r="206" spans="4:5" ht="12.75">
      <c r="D206" s="113"/>
      <c r="E206" s="146"/>
    </row>
    <row r="207" spans="4:5" ht="12.75">
      <c r="D207" s="113"/>
      <c r="E207" s="146"/>
    </row>
    <row r="208" spans="4:5" ht="12.75">
      <c r="D208" s="113"/>
      <c r="E208" s="146"/>
    </row>
    <row r="209" spans="4:5" ht="12.75">
      <c r="D209" s="113"/>
      <c r="E209" s="146"/>
    </row>
    <row r="210" spans="4:5" ht="12.75">
      <c r="D210" s="113"/>
      <c r="E210" s="146"/>
    </row>
    <row r="211" spans="4:5" ht="12.75">
      <c r="D211" s="113"/>
      <c r="E211" s="146"/>
    </row>
    <row r="212" spans="4:5" ht="12.75">
      <c r="D212" s="113"/>
      <c r="E212" s="146"/>
    </row>
    <row r="213" spans="4:5" ht="12.75">
      <c r="D213" s="113"/>
      <c r="E213" s="146"/>
    </row>
    <row r="214" spans="4:5" ht="12.75">
      <c r="D214" s="113"/>
      <c r="E214" s="146"/>
    </row>
    <row r="215" spans="4:5" ht="12.75">
      <c r="D215" s="113"/>
      <c r="E215" s="146"/>
    </row>
    <row r="216" spans="4:5" ht="12.75">
      <c r="D216" s="113"/>
      <c r="E216" s="146"/>
    </row>
    <row r="217" spans="4:5" ht="12.75">
      <c r="D217" s="113"/>
      <c r="E217" s="146"/>
    </row>
    <row r="218" spans="4:5" ht="12.75">
      <c r="D218" s="113"/>
      <c r="E218" s="146"/>
    </row>
    <row r="219" spans="4:5" ht="12.75">
      <c r="D219" s="113"/>
      <c r="E219" s="146"/>
    </row>
    <row r="220" spans="4:5" ht="12.75">
      <c r="D220" s="113"/>
      <c r="E220" s="146"/>
    </row>
    <row r="221" spans="4:5" ht="12.75">
      <c r="D221" s="113"/>
      <c r="E221" s="146"/>
    </row>
    <row r="222" spans="4:5" ht="12.75">
      <c r="D222" s="113"/>
      <c r="E222" s="146"/>
    </row>
    <row r="223" spans="4:5" ht="12.75">
      <c r="D223" s="113"/>
      <c r="E223" s="146"/>
    </row>
    <row r="224" spans="4:5" ht="12.75">
      <c r="D224" s="113"/>
      <c r="E224" s="146"/>
    </row>
    <row r="225" spans="4:5" ht="12.75">
      <c r="D225" s="113"/>
      <c r="E225" s="146"/>
    </row>
    <row r="226" spans="4:5" ht="12.75">
      <c r="D226" s="113"/>
      <c r="E226" s="146"/>
    </row>
    <row r="227" spans="4:5" ht="12.75">
      <c r="D227" s="113"/>
      <c r="E227" s="146"/>
    </row>
    <row r="228" spans="4:5" ht="12.75">
      <c r="D228" s="113"/>
      <c r="E228" s="146"/>
    </row>
    <row r="229" spans="4:5" ht="12.75">
      <c r="D229" s="113"/>
      <c r="E229" s="146"/>
    </row>
    <row r="230" spans="4:5" ht="12.75">
      <c r="D230" s="113"/>
      <c r="E230" s="146"/>
    </row>
    <row r="231" spans="4:5" ht="12.75">
      <c r="D231" s="113"/>
      <c r="E231" s="146"/>
    </row>
    <row r="232" spans="4:5" ht="12.75">
      <c r="D232" s="113"/>
      <c r="E232" s="146"/>
    </row>
    <row r="233" spans="4:5" ht="12.75">
      <c r="D233" s="113"/>
      <c r="E233" s="146"/>
    </row>
    <row r="234" spans="4:5" ht="12.75">
      <c r="D234" s="113"/>
      <c r="E234" s="146"/>
    </row>
    <row r="235" spans="4:5" ht="12.75">
      <c r="D235" s="113"/>
      <c r="E235" s="146"/>
    </row>
    <row r="236" spans="4:5" ht="12.75">
      <c r="D236" s="113"/>
      <c r="E236" s="146"/>
    </row>
    <row r="237" spans="4:5" ht="12.75">
      <c r="D237" s="113"/>
      <c r="E237" s="146"/>
    </row>
    <row r="238" spans="4:5" ht="12.75">
      <c r="D238" s="113"/>
      <c r="E238" s="146"/>
    </row>
    <row r="239" spans="4:5" ht="12.75">
      <c r="D239" s="113"/>
      <c r="E239" s="146"/>
    </row>
    <row r="240" spans="4:5" ht="12.75">
      <c r="D240" s="113"/>
      <c r="E240" s="146"/>
    </row>
    <row r="241" spans="4:5" ht="12.75">
      <c r="D241" s="113"/>
      <c r="E241" s="146"/>
    </row>
    <row r="242" spans="4:5" ht="12.75">
      <c r="D242" s="113"/>
      <c r="E242" s="146"/>
    </row>
    <row r="243" spans="4:5" ht="12.75">
      <c r="D243" s="113"/>
      <c r="E243" s="146"/>
    </row>
    <row r="244" spans="4:5" ht="12.75">
      <c r="D244" s="113"/>
      <c r="E244" s="146"/>
    </row>
    <row r="245" spans="4:5" ht="12.75">
      <c r="D245" s="113"/>
      <c r="E245" s="146"/>
    </row>
    <row r="246" spans="4:5" ht="12.75">
      <c r="D246" s="113"/>
      <c r="E246" s="146"/>
    </row>
    <row r="247" spans="4:5" ht="12.75">
      <c r="D247" s="113"/>
      <c r="E247" s="146"/>
    </row>
    <row r="248" spans="4:5" ht="12.75">
      <c r="D248" s="113"/>
      <c r="E248" s="146"/>
    </row>
    <row r="249" spans="4:5" ht="12.75">
      <c r="D249" s="113"/>
      <c r="E249" s="146"/>
    </row>
    <row r="250" spans="4:5" ht="12.75">
      <c r="D250" s="113"/>
      <c r="E250" s="146"/>
    </row>
    <row r="251" spans="4:5" ht="12.75">
      <c r="D251" s="113"/>
      <c r="E251" s="146"/>
    </row>
    <row r="252" spans="4:5" ht="12.75">
      <c r="D252" s="113"/>
      <c r="E252" s="146"/>
    </row>
    <row r="253" spans="4:5" ht="12.75">
      <c r="D253" s="113"/>
      <c r="E253" s="146"/>
    </row>
    <row r="254" spans="4:5" ht="12.75">
      <c r="D254" s="113"/>
      <c r="E254" s="146"/>
    </row>
    <row r="255" spans="4:5" ht="12.75">
      <c r="D255" s="113"/>
      <c r="E255" s="146"/>
    </row>
    <row r="256" spans="4:5" ht="12.75">
      <c r="D256" s="113"/>
      <c r="E256" s="146"/>
    </row>
    <row r="257" spans="4:5" ht="12.75">
      <c r="D257" s="113"/>
      <c r="E257" s="146"/>
    </row>
    <row r="258" spans="4:5" ht="12.75">
      <c r="D258" s="113"/>
      <c r="E258" s="146"/>
    </row>
    <row r="259" spans="4:5" ht="12.75">
      <c r="D259" s="113"/>
      <c r="E259" s="146"/>
    </row>
    <row r="260" spans="4:5" ht="12.75">
      <c r="D260" s="113"/>
      <c r="E260" s="146"/>
    </row>
    <row r="261" spans="4:5" ht="12.75">
      <c r="D261" s="113"/>
      <c r="E261" s="146"/>
    </row>
    <row r="262" spans="4:5" ht="12.75">
      <c r="D262" s="113"/>
      <c r="E262" s="146"/>
    </row>
    <row r="263" spans="4:5" ht="12.75">
      <c r="D263" s="113"/>
      <c r="E263" s="146"/>
    </row>
    <row r="264" spans="4:5" ht="12.75">
      <c r="D264" s="113"/>
      <c r="E264" s="146"/>
    </row>
    <row r="265" spans="4:5" ht="12.75">
      <c r="D265" s="113"/>
      <c r="E265" s="146"/>
    </row>
    <row r="266" spans="4:5" ht="12.75">
      <c r="D266" s="113"/>
      <c r="E266" s="146"/>
    </row>
    <row r="267" spans="4:5" ht="12.75">
      <c r="D267" s="113"/>
      <c r="E267" s="146"/>
    </row>
    <row r="268" spans="4:5" ht="12.75">
      <c r="D268" s="113"/>
      <c r="E268" s="146"/>
    </row>
    <row r="269" spans="4:5" ht="12.75">
      <c r="D269" s="113"/>
      <c r="E269" s="146"/>
    </row>
    <row r="270" spans="4:5" ht="12.75">
      <c r="D270" s="113"/>
      <c r="E270" s="146"/>
    </row>
    <row r="271" spans="4:5" ht="12.75">
      <c r="D271" s="113"/>
      <c r="E271" s="146"/>
    </row>
    <row r="272" spans="4:5" ht="12.75">
      <c r="D272" s="113"/>
      <c r="E272" s="146"/>
    </row>
    <row r="273" spans="4:5" ht="12.75">
      <c r="D273" s="113"/>
      <c r="E273" s="146"/>
    </row>
    <row r="274" spans="4:5" ht="12.75">
      <c r="D274" s="113"/>
      <c r="E274" s="146"/>
    </row>
    <row r="275" spans="4:5" ht="12.75">
      <c r="D275" s="113"/>
      <c r="E275" s="146"/>
    </row>
    <row r="276" spans="4:5" ht="12.75">
      <c r="D276" s="113"/>
      <c r="E276" s="146"/>
    </row>
    <row r="277" spans="4:5" ht="12.75">
      <c r="D277" s="113"/>
      <c r="E277" s="146"/>
    </row>
    <row r="278" spans="4:5" ht="12.75">
      <c r="D278" s="113"/>
      <c r="E278" s="146"/>
    </row>
    <row r="279" spans="4:5" ht="12.75">
      <c r="D279" s="113"/>
      <c r="E279" s="146"/>
    </row>
    <row r="280" spans="4:5" ht="12.75">
      <c r="D280" s="113"/>
      <c r="E280" s="146"/>
    </row>
    <row r="281" ht="12.75">
      <c r="E281" s="146"/>
    </row>
    <row r="282" ht="12.75">
      <c r="E282" s="146"/>
    </row>
    <row r="283" ht="12.75">
      <c r="E283" s="146"/>
    </row>
    <row r="284" ht="12.75">
      <c r="E284" s="146"/>
    </row>
    <row r="285" ht="12.75">
      <c r="E285" s="146"/>
    </row>
    <row r="286" ht="12.75">
      <c r="E286" s="146"/>
    </row>
    <row r="287" ht="12.75">
      <c r="E287" s="146"/>
    </row>
    <row r="288" ht="12.75">
      <c r="E288" s="146"/>
    </row>
    <row r="289" ht="12.75">
      <c r="E289" s="146"/>
    </row>
    <row r="290" ht="12.75">
      <c r="E290" s="146"/>
    </row>
    <row r="291" ht="12.75">
      <c r="E291" s="146"/>
    </row>
  </sheetData>
  <sheetProtection selectLockedCells="1" selectUnlockedCells="1"/>
  <mergeCells count="114">
    <mergeCell ref="V129:AF129"/>
    <mergeCell ref="AG129:AI129"/>
    <mergeCell ref="AJ129:AK129"/>
    <mergeCell ref="T127:U127"/>
    <mergeCell ref="V127:AD127"/>
    <mergeCell ref="AE127:AG127"/>
    <mergeCell ref="AH127:AI127"/>
    <mergeCell ref="T128:U128"/>
    <mergeCell ref="V128:AD128"/>
    <mergeCell ref="AE128:AG128"/>
    <mergeCell ref="AH128:AI128"/>
    <mergeCell ref="T125:U125"/>
    <mergeCell ref="V125:AD125"/>
    <mergeCell ref="AE125:AG125"/>
    <mergeCell ref="AH125:AI125"/>
    <mergeCell ref="T126:U126"/>
    <mergeCell ref="V126:AD126"/>
    <mergeCell ref="AE126:AG126"/>
    <mergeCell ref="AH126:AI126"/>
    <mergeCell ref="T123:U123"/>
    <mergeCell ref="V123:AD123"/>
    <mergeCell ref="AE123:AG123"/>
    <mergeCell ref="AH123:AI123"/>
    <mergeCell ref="T124:U124"/>
    <mergeCell ref="V124:AD124"/>
    <mergeCell ref="AE124:AG124"/>
    <mergeCell ref="AH124:AI124"/>
    <mergeCell ref="T121:U121"/>
    <mergeCell ref="V121:AD121"/>
    <mergeCell ref="AE121:AG121"/>
    <mergeCell ref="AH121:AI121"/>
    <mergeCell ref="T122:U122"/>
    <mergeCell ref="V122:AD122"/>
    <mergeCell ref="AE122:AG122"/>
    <mergeCell ref="AH122:AI122"/>
    <mergeCell ref="T119:U119"/>
    <mergeCell ref="V119:AD119"/>
    <mergeCell ref="AE119:AG119"/>
    <mergeCell ref="AH119:AI119"/>
    <mergeCell ref="T120:U120"/>
    <mergeCell ref="V120:AD120"/>
    <mergeCell ref="AE120:AG120"/>
    <mergeCell ref="AH120:AI120"/>
    <mergeCell ref="T117:U117"/>
    <mergeCell ref="V117:AD117"/>
    <mergeCell ref="AE117:AG117"/>
    <mergeCell ref="AH117:AI117"/>
    <mergeCell ref="T118:U118"/>
    <mergeCell ref="V118:AD118"/>
    <mergeCell ref="AE118:AG118"/>
    <mergeCell ref="AH118:AI118"/>
    <mergeCell ref="T115:U115"/>
    <mergeCell ref="V115:AD115"/>
    <mergeCell ref="AE115:AG115"/>
    <mergeCell ref="AH115:AI115"/>
    <mergeCell ref="T116:U116"/>
    <mergeCell ref="V116:AD116"/>
    <mergeCell ref="AE116:AG116"/>
    <mergeCell ref="AH116:AI116"/>
    <mergeCell ref="T113:U113"/>
    <mergeCell ref="V113:AD113"/>
    <mergeCell ref="AE113:AG113"/>
    <mergeCell ref="AH113:AI113"/>
    <mergeCell ref="T114:U114"/>
    <mergeCell ref="V114:AD114"/>
    <mergeCell ref="AE114:AG114"/>
    <mergeCell ref="AH114:AI114"/>
    <mergeCell ref="T111:U111"/>
    <mergeCell ref="V111:AD111"/>
    <mergeCell ref="AE111:AG111"/>
    <mergeCell ref="AH111:AI111"/>
    <mergeCell ref="T112:U112"/>
    <mergeCell ref="V112:AD112"/>
    <mergeCell ref="AE112:AG112"/>
    <mergeCell ref="AH112:AI112"/>
    <mergeCell ref="AJ109:AL109"/>
    <mergeCell ref="AM109:AQ109"/>
    <mergeCell ref="T110:U110"/>
    <mergeCell ref="V110:AD110"/>
    <mergeCell ref="AE110:AG110"/>
    <mergeCell ref="AH110:AI110"/>
    <mergeCell ref="AG103:AH103"/>
    <mergeCell ref="Z104:AB104"/>
    <mergeCell ref="H109:J109"/>
    <mergeCell ref="K109:O109"/>
    <mergeCell ref="T109:U109"/>
    <mergeCell ref="V109:AD109"/>
    <mergeCell ref="AE109:AG109"/>
    <mergeCell ref="AH109:AI109"/>
    <mergeCell ref="Z8:AB8"/>
    <mergeCell ref="AC8:AE8"/>
    <mergeCell ref="H9:J9"/>
    <mergeCell ref="K9:M9"/>
    <mergeCell ref="N9:P9"/>
    <mergeCell ref="Q9:S9"/>
    <mergeCell ref="T9:V9"/>
    <mergeCell ref="W9:Y9"/>
    <mergeCell ref="Z9:AB9"/>
    <mergeCell ref="AC9:AE9"/>
    <mergeCell ref="H8:J8"/>
    <mergeCell ref="K8:M8"/>
    <mergeCell ref="N8:P8"/>
    <mergeCell ref="Q8:S8"/>
    <mergeCell ref="T8:V8"/>
    <mergeCell ref="W8:Y8"/>
    <mergeCell ref="AJ2:BC2"/>
    <mergeCell ref="H7:J7"/>
    <mergeCell ref="K7:M7"/>
    <mergeCell ref="N7:P7"/>
    <mergeCell ref="Q7:S7"/>
    <mergeCell ref="T7:V7"/>
    <mergeCell ref="W7:Y7"/>
    <mergeCell ref="Z7:AB7"/>
    <mergeCell ref="AC7:AE7"/>
  </mergeCells>
  <printOptions/>
  <pageMargins left="0" right="0" top="0" bottom="0" header="0.31496062992125984" footer="0.31496062992125984"/>
  <pageSetup fitToHeight="0" fitToWidth="1" horizontalDpi="600" verticalDpi="600" orientation="portrait" paperSize="9" r:id="rId10"/>
  <headerFooter alignWithMargins="0">
    <oddHeader>&amp;C&amp;A</oddHeader>
  </headerFooter>
  <rowBreaks count="3" manualBreakCount="3">
    <brk id="47" max="16383" man="1"/>
    <brk id="98" min="17" max="16383" man="1"/>
    <brk id="129" min="17" max="16383" man="1"/>
  </rowBreaks>
  <drawing r:id="rId6"/>
  <legacyDrawing r:id="rId4"/>
  <oleObjects>
    <mc:AlternateContent xmlns:mc="http://schemas.openxmlformats.org/markup-compatibility/2006">
      <mc:Choice Requires="x14">
        <oleObject progId="Image Microsoft Photo Editor 3.0" shapeId="8193" r:id="rId2">
          <objectPr r:id="rId5">
            <anchor>
              <from>
                <xdr:col>10</xdr:col>
                <xdr:colOff>0</xdr:colOff>
                <xdr:row>2</xdr:row>
                <xdr:rowOff>0</xdr:rowOff>
              </from>
              <to>
                <xdr:col>15</xdr:col>
                <xdr:colOff>47625</xdr:colOff>
                <xdr:row>5</xdr:row>
                <xdr:rowOff>0</xdr:rowOff>
              </to>
            </anchor>
          </objectPr>
        </oleObject>
      </mc:Choice>
      <mc:Fallback>
        <oleObject progId="Image Microsoft Photo Editor 3.0" shapeId="8193" r:id="rId2"/>
      </mc:Fallback>
    </mc:AlternateContent>
    <mc:AlternateContent xmlns:mc="http://schemas.openxmlformats.org/markup-compatibility/2006">
      <mc:Choice Requires="x14">
        <oleObject progId="Image Microsoft Photo Editor 3.0" shapeId="8194" r:id="rId3">
          <objectPr r:id="rId5">
            <anchor>
              <from>
                <xdr:col>8</xdr:col>
                <xdr:colOff>0</xdr:colOff>
                <xdr:row>101</xdr:row>
                <xdr:rowOff>28575</xdr:rowOff>
              </from>
              <to>
                <xdr:col>13</xdr:col>
                <xdr:colOff>47625</xdr:colOff>
                <xdr:row>104</xdr:row>
                <xdr:rowOff>0</xdr:rowOff>
              </to>
            </anchor>
          </objectPr>
        </oleObject>
      </mc:Choice>
      <mc:Fallback>
        <oleObject progId="Image Microsoft Photo Editor 3.0" shapeId="8194" r:id="rId3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H202"/>
  <sheetViews>
    <sheetView workbookViewId="0" topLeftCell="A1">
      <selection activeCell="AI10" sqref="AI10"/>
    </sheetView>
  </sheetViews>
  <sheetFormatPr defaultColWidth="11.421875" defaultRowHeight="12.75"/>
  <cols>
    <col min="1" max="1" width="3.7109375" style="0" customWidth="1"/>
    <col min="2" max="2" width="5.421875" style="0" customWidth="1"/>
    <col min="3" max="3" width="5.140625" style="0" customWidth="1"/>
    <col min="4" max="4" width="24.00390625" style="0" bestFit="1" customWidth="1"/>
    <col min="5" max="5" width="6.00390625" style="1" customWidth="1"/>
    <col min="6" max="6" width="20.57421875" style="0" customWidth="1"/>
    <col min="7" max="7" width="6.421875" style="0" customWidth="1"/>
    <col min="8" max="9" width="3.28125" style="0" customWidth="1"/>
    <col min="10" max="10" width="4.8515625" style="0" customWidth="1"/>
    <col min="11" max="12" width="3.28125" style="0" customWidth="1"/>
    <col min="13" max="13" width="3.8515625" style="0" customWidth="1"/>
    <col min="14" max="15" width="3.28125" style="0" customWidth="1"/>
    <col min="16" max="16" width="4.00390625" style="0" customWidth="1"/>
    <col min="17" max="18" width="3.28125" style="0" customWidth="1"/>
    <col min="19" max="19" width="4.140625" style="0" customWidth="1"/>
    <col min="20" max="21" width="3.28125" style="0" customWidth="1"/>
    <col min="22" max="22" width="3.8515625" style="0" customWidth="1"/>
    <col min="23" max="24" width="3.28125" style="0" customWidth="1"/>
    <col min="25" max="25" width="4.00390625" style="0" customWidth="1"/>
    <col min="26" max="27" width="3.28125" style="0" customWidth="1"/>
    <col min="28" max="28" width="4.28125" style="0" customWidth="1"/>
    <col min="29" max="30" width="3.28125" style="0" customWidth="1"/>
    <col min="31" max="31" width="4.140625" style="0" customWidth="1"/>
    <col min="32" max="32" width="3.8515625" style="0" customWidth="1"/>
    <col min="33" max="33" width="4.140625" style="0" customWidth="1"/>
    <col min="34" max="34" width="5.7109375" style="0" customWidth="1"/>
    <col min="35" max="35" width="11.421875" style="0" customWidth="1"/>
    <col min="36" max="36" width="3.28125" style="0" customWidth="1"/>
    <col min="37" max="37" width="4.421875" style="0" customWidth="1"/>
    <col min="38" max="39" width="3.28125" style="0" customWidth="1"/>
    <col min="40" max="40" width="3.7109375" style="0" customWidth="1"/>
    <col min="41" max="42" width="3.28125" style="0" customWidth="1"/>
    <col min="43" max="43" width="3.7109375" style="0" customWidth="1"/>
    <col min="44" max="45" width="3.28125" style="0" customWidth="1"/>
    <col min="46" max="46" width="3.7109375" style="0" customWidth="1"/>
    <col min="47" max="48" width="3.28125" style="0" customWidth="1"/>
    <col min="49" max="49" width="3.7109375" style="0" customWidth="1"/>
    <col min="50" max="51" width="3.28125" style="0" customWidth="1"/>
    <col min="52" max="52" width="4.140625" style="0" customWidth="1"/>
    <col min="53" max="54" width="3.28125" style="0" customWidth="1"/>
    <col min="55" max="55" width="4.421875" style="0" customWidth="1"/>
    <col min="56" max="57" width="3.28125" style="0" customWidth="1"/>
    <col min="58" max="58" width="3.7109375" style="0" customWidth="1"/>
  </cols>
  <sheetData>
    <row r="1" spans="3:33" ht="29.25" customHeight="1">
      <c r="C1" t="s">
        <v>64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4:58" ht="18">
      <c r="D2" t="s">
        <v>0</v>
      </c>
      <c r="F2" t="s">
        <v>0</v>
      </c>
      <c r="AF2" s="2">
        <f>IF(F7=1,SUM(H11:H90),IF(F7=2,SUM(K11:K90),IF(F7=3,SUM(N11:N90),IF(F7=4,SUM(Q11:Q90),IF(F7=5,SUM(T11:T90),IF(F7=6,SUM(W11:W90),IF(F7=7,SUM(Z11:Z90))))))))</f>
        <v>35</v>
      </c>
      <c r="AI2" s="2" t="s">
        <v>1</v>
      </c>
      <c r="AJ2" s="154" t="s">
        <v>2</v>
      </c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E2" s="1"/>
      <c r="BF2" s="1"/>
    </row>
    <row r="3" spans="32:35" ht="12.75">
      <c r="AF3" s="2" t="e">
        <f>IF(F7=1,SUM(#REF!),IF(F7=2,SUM(#REF!),IF(F7=3,SUM(#REF!),IF(F7=4,SUM(#REF!),IF(F7=5,SUM(#REF!),IF(F7=6,SUM(#REF!),IF(F7=7,SUM(#REF!))))))))</f>
        <v>#REF!</v>
      </c>
      <c r="AI3" s="3" t="s">
        <v>4</v>
      </c>
    </row>
    <row r="4" spans="4:35" ht="15">
      <c r="D4" s="4" t="s">
        <v>63</v>
      </c>
      <c r="E4" s="131"/>
      <c r="F4" s="5" t="s">
        <v>77</v>
      </c>
      <c r="AF4" s="6"/>
      <c r="AI4" s="3" t="s">
        <v>6</v>
      </c>
    </row>
    <row r="5" spans="4:35" ht="15">
      <c r="D5" s="4" t="s">
        <v>76</v>
      </c>
      <c r="E5" s="131"/>
      <c r="AI5" s="3" t="s">
        <v>5</v>
      </c>
    </row>
    <row r="6" spans="4:35" ht="13.5" thickBot="1">
      <c r="D6" s="1"/>
      <c r="F6" t="s">
        <v>220</v>
      </c>
      <c r="AI6" s="3" t="s">
        <v>3</v>
      </c>
    </row>
    <row r="7" spans="1:35" ht="12.75">
      <c r="A7" s="7"/>
      <c r="B7" s="7"/>
      <c r="C7" s="1"/>
      <c r="D7" s="8" t="s">
        <v>70</v>
      </c>
      <c r="E7" s="5" t="s">
        <v>69</v>
      </c>
      <c r="F7" s="9">
        <v>3</v>
      </c>
      <c r="H7" s="155" t="s">
        <v>7</v>
      </c>
      <c r="I7" s="156"/>
      <c r="J7" s="157"/>
      <c r="K7" s="158" t="s">
        <v>8</v>
      </c>
      <c r="L7" s="159"/>
      <c r="M7" s="160"/>
      <c r="N7" s="161" t="s">
        <v>9</v>
      </c>
      <c r="O7" s="162"/>
      <c r="P7" s="163"/>
      <c r="Q7" s="234" t="s">
        <v>10</v>
      </c>
      <c r="R7" s="234"/>
      <c r="S7" s="234"/>
      <c r="T7" s="235" t="s">
        <v>11</v>
      </c>
      <c r="U7" s="235"/>
      <c r="V7" s="235"/>
      <c r="W7" s="236" t="s">
        <v>12</v>
      </c>
      <c r="X7" s="236"/>
      <c r="Y7" s="236"/>
      <c r="Z7" s="237" t="s">
        <v>13</v>
      </c>
      <c r="AA7" s="237"/>
      <c r="AB7" s="237"/>
      <c r="AC7" s="238" t="s">
        <v>14</v>
      </c>
      <c r="AD7" s="238"/>
      <c r="AE7" s="238"/>
      <c r="AF7" s="7"/>
      <c r="AG7" s="7"/>
      <c r="AI7" s="3" t="s">
        <v>15</v>
      </c>
    </row>
    <row r="8" spans="1:35" ht="12.75">
      <c r="A8" s="7"/>
      <c r="B8" s="7"/>
      <c r="C8" s="6">
        <f>IF(F7&lt;8,AF2,IF(F7=8,SUM(AC11:AC90)))</f>
        <v>35</v>
      </c>
      <c r="D8" s="10" t="s">
        <v>16</v>
      </c>
      <c r="E8" s="5"/>
      <c r="F8" t="s">
        <v>0</v>
      </c>
      <c r="H8" s="249" t="s">
        <v>1</v>
      </c>
      <c r="I8" s="249"/>
      <c r="J8" s="249"/>
      <c r="K8" s="250" t="s">
        <v>4</v>
      </c>
      <c r="L8" s="250"/>
      <c r="M8" s="250"/>
      <c r="N8" s="251" t="s">
        <v>6</v>
      </c>
      <c r="O8" s="251"/>
      <c r="P8" s="251"/>
      <c r="Q8" s="252" t="s">
        <v>5</v>
      </c>
      <c r="R8" s="252"/>
      <c r="S8" s="252"/>
      <c r="T8" s="253" t="s">
        <v>3</v>
      </c>
      <c r="U8" s="253"/>
      <c r="V8" s="253"/>
      <c r="W8" s="254" t="s">
        <v>15</v>
      </c>
      <c r="X8" s="254"/>
      <c r="Y8" s="254"/>
      <c r="Z8" s="239" t="s">
        <v>17</v>
      </c>
      <c r="AA8" s="239"/>
      <c r="AB8" s="239"/>
      <c r="AC8" s="240" t="s">
        <v>18</v>
      </c>
      <c r="AD8" s="240"/>
      <c r="AE8" s="240"/>
      <c r="AF8" s="7"/>
      <c r="AG8" s="7"/>
      <c r="AI8" s="3" t="s">
        <v>17</v>
      </c>
    </row>
    <row r="9" spans="1:35" ht="13.5" thickBot="1">
      <c r="A9" s="7"/>
      <c r="B9" s="7"/>
      <c r="C9" s="6"/>
      <c r="D9" s="10"/>
      <c r="E9" s="5"/>
      <c r="H9" s="241">
        <v>45304</v>
      </c>
      <c r="I9" s="241"/>
      <c r="J9" s="241"/>
      <c r="K9" s="242">
        <v>45325</v>
      </c>
      <c r="L9" s="242"/>
      <c r="M9" s="242"/>
      <c r="N9" s="243">
        <v>45360</v>
      </c>
      <c r="O9" s="243"/>
      <c r="P9" s="243"/>
      <c r="Q9" s="244">
        <v>45367</v>
      </c>
      <c r="R9" s="244"/>
      <c r="S9" s="244"/>
      <c r="T9" s="245">
        <v>45374</v>
      </c>
      <c r="U9" s="245"/>
      <c r="V9" s="245"/>
      <c r="W9" s="246">
        <v>45409</v>
      </c>
      <c r="X9" s="246"/>
      <c r="Y9" s="246"/>
      <c r="Z9" s="247">
        <v>45451</v>
      </c>
      <c r="AA9" s="247"/>
      <c r="AB9" s="247"/>
      <c r="AC9" s="248">
        <v>45458</v>
      </c>
      <c r="AD9" s="248"/>
      <c r="AE9" s="248"/>
      <c r="AF9" s="7"/>
      <c r="AG9" s="7"/>
      <c r="AI9" s="3" t="s">
        <v>18</v>
      </c>
    </row>
    <row r="10" spans="1:58" ht="102" customHeight="1" thickBot="1">
      <c r="A10" s="11" t="s">
        <v>19</v>
      </c>
      <c r="B10" s="12" t="s">
        <v>20</v>
      </c>
      <c r="C10" s="13" t="s">
        <v>21</v>
      </c>
      <c r="D10" s="13" t="s">
        <v>89</v>
      </c>
      <c r="E10" s="13" t="s">
        <v>62</v>
      </c>
      <c r="F10" s="13" t="s">
        <v>23</v>
      </c>
      <c r="G10" s="13" t="s">
        <v>24</v>
      </c>
      <c r="H10" s="14" t="s">
        <v>25</v>
      </c>
      <c r="I10" s="15" t="s">
        <v>26</v>
      </c>
      <c r="J10" s="16" t="s">
        <v>27</v>
      </c>
      <c r="K10" s="17" t="s">
        <v>28</v>
      </c>
      <c r="L10" s="18" t="s">
        <v>29</v>
      </c>
      <c r="M10" s="19" t="s">
        <v>30</v>
      </c>
      <c r="N10" s="20" t="s">
        <v>31</v>
      </c>
      <c r="O10" s="21" t="s">
        <v>32</v>
      </c>
      <c r="P10" s="22" t="s">
        <v>33</v>
      </c>
      <c r="Q10" s="23" t="s">
        <v>34</v>
      </c>
      <c r="R10" s="24" t="s">
        <v>35</v>
      </c>
      <c r="S10" s="25" t="s">
        <v>36</v>
      </c>
      <c r="T10" s="26" t="s">
        <v>37</v>
      </c>
      <c r="U10" s="27" t="s">
        <v>38</v>
      </c>
      <c r="V10" s="28" t="s">
        <v>39</v>
      </c>
      <c r="W10" s="29" t="s">
        <v>40</v>
      </c>
      <c r="X10" s="30" t="s">
        <v>41</v>
      </c>
      <c r="Y10" s="31" t="s">
        <v>42</v>
      </c>
      <c r="Z10" s="32" t="s">
        <v>43</v>
      </c>
      <c r="AA10" s="33" t="s">
        <v>44</v>
      </c>
      <c r="AB10" s="34" t="s">
        <v>45</v>
      </c>
      <c r="AC10" s="118" t="s">
        <v>59</v>
      </c>
      <c r="AD10" s="119" t="s">
        <v>46</v>
      </c>
      <c r="AE10" s="120" t="s">
        <v>47</v>
      </c>
      <c r="AF10" s="12" t="s">
        <v>20</v>
      </c>
      <c r="AG10" s="35" t="s">
        <v>60</v>
      </c>
      <c r="AH10" s="12" t="s">
        <v>48</v>
      </c>
      <c r="AI10" s="117"/>
      <c r="AJ10" s="15" t="s">
        <v>26</v>
      </c>
      <c r="AK10" s="15" t="s">
        <v>49</v>
      </c>
      <c r="AM10" s="18" t="s">
        <v>29</v>
      </c>
      <c r="AN10" s="18" t="s">
        <v>50</v>
      </c>
      <c r="AP10" s="36" t="s">
        <v>32</v>
      </c>
      <c r="AQ10" s="36" t="s">
        <v>51</v>
      </c>
      <c r="AS10" s="24" t="s">
        <v>35</v>
      </c>
      <c r="AT10" s="24" t="s">
        <v>52</v>
      </c>
      <c r="AV10" s="27" t="s">
        <v>38</v>
      </c>
      <c r="AW10" s="27" t="s">
        <v>53</v>
      </c>
      <c r="AY10" s="30" t="s">
        <v>41</v>
      </c>
      <c r="AZ10" s="30" t="s">
        <v>54</v>
      </c>
      <c r="BB10" s="37" t="s">
        <v>44</v>
      </c>
      <c r="BC10" s="37" t="s">
        <v>55</v>
      </c>
      <c r="BE10" s="119" t="s">
        <v>46</v>
      </c>
      <c r="BF10" s="119" t="s">
        <v>56</v>
      </c>
    </row>
    <row r="11" spans="1:58" ht="12.75">
      <c r="A11" s="38">
        <v>1</v>
      </c>
      <c r="B11" s="39">
        <f>AF11</f>
        <v>138</v>
      </c>
      <c r="C11" s="40"/>
      <c r="D11" s="41" t="s">
        <v>146</v>
      </c>
      <c r="E11" s="42" t="s">
        <v>95</v>
      </c>
      <c r="F11" s="42" t="s">
        <v>102</v>
      </c>
      <c r="G11" s="42" t="s">
        <v>93</v>
      </c>
      <c r="H11" s="43">
        <v>1</v>
      </c>
      <c r="I11" s="44">
        <v>2</v>
      </c>
      <c r="J11" s="45">
        <f>IF(I11=" ",0,IF(I11=1,50,IF(I11=2,48,IF(I11=3,46,IF(I11=4,44,IF(I11=5,42,IF(AND(I11&gt;5,I11&lt;45),46-I11,2)))))))</f>
        <v>48</v>
      </c>
      <c r="K11" s="46">
        <v>1</v>
      </c>
      <c r="L11" s="47">
        <v>3</v>
      </c>
      <c r="M11" s="48">
        <f>IF(L11=" ",0,IF(L11=1,50,IF(L11=2,48,IF(L11=3,46,IF(L11=4,44,IF(L11=5,42,IF(AND(L11&gt;5,L11&lt;45),46-L11,2)))))))</f>
        <v>46</v>
      </c>
      <c r="N11" s="49">
        <v>1</v>
      </c>
      <c r="O11" s="50">
        <v>4</v>
      </c>
      <c r="P11" s="51">
        <f>IF(O11=" ",0,IF(O11=1,50,IF(O11=2,48,IF(O11=3,46,IF(O11=4,44,IF(O11=5,42,IF(AND(O11&gt;5,O11&lt;45),46-O11,2)))))))</f>
        <v>44</v>
      </c>
      <c r="Q11" s="52"/>
      <c r="R11" s="53" t="str">
        <f>IF(SUMIF(AT$11:AT$97,$C11,AS$11:AS$97)=0," ",SUMIF(AT$11:AT$97,$C11,AS$11:AS$97))</f>
        <v xml:space="preserve"> </v>
      </c>
      <c r="S11" s="54">
        <f>IF(R11=" ",0,IF(R11=1,50,IF(R11=2,48,IF(R11=3,46,IF(R11=4,44,IF(R11=5,42,IF(AND(R11&gt;5,R11&lt;45),46-R11,2)))))))</f>
        <v>0</v>
      </c>
      <c r="T11" s="55"/>
      <c r="U11" s="56" t="str">
        <f>IF(SUMIF(AW$11:AW$97,$C11,AV$11:AV$97)=0," ",SUMIF(AW$11:AW$97,$C11,AV$11:AV$97))</f>
        <v xml:space="preserve"> </v>
      </c>
      <c r="V11" s="57">
        <f>IF(U11=" ",0,IF(U11=1,50,IF(U11=2,48,IF(U11=3,46,IF(U11=4,44,IF(U11=5,42,IF(AND(U11&gt;5,U11&lt;45),46-U11,2)))))))</f>
        <v>0</v>
      </c>
      <c r="W11" s="58"/>
      <c r="X11" s="59" t="str">
        <f>IF(SUMIF(AZ$11:AZ$97,$C11,AY$11:AY$97)=0," ",SUMIF(AZ$11:AZ$97,$C11,AY$11:AY$97))</f>
        <v xml:space="preserve"> </v>
      </c>
      <c r="Y11" s="60">
        <f>IF(X11=" ",0,IF(X11=1,50,IF(X11=2,48,IF(X11=3,46,IF(X11=4,44,IF(X11=5,42,IF(AND(X11&gt;5,X11&lt;45),46-X11,2)))))))</f>
        <v>0</v>
      </c>
      <c r="Z11" s="61"/>
      <c r="AA11" s="62" t="str">
        <f>IF(SUMIF(BC$11:BC$97,$C11,BB$11:BB$97)=0," ",SUMIF(BC$11:BC$97,$C11,BB$11:BB$97))</f>
        <v xml:space="preserve"> </v>
      </c>
      <c r="AB11" s="63">
        <f>IF(AA11=" ",0,IF(AA11=1,50,IF(AA11=2,48,IF(AA11=3,46,IF(AA11=4,44,IF(AA11=5,42,IF(AND(AA11&gt;5,AA11&lt;45),46-AA11,2)))))))</f>
        <v>0</v>
      </c>
      <c r="AC11" s="121"/>
      <c r="AD11" s="122" t="str">
        <f>IF(SUMIF(BF$11:BF$97,$C11,BE$11:BE$97)=0," ",SUMIF(BF$11:BF$97,$C11,BE$11:BE$97))</f>
        <v xml:space="preserve"> </v>
      </c>
      <c r="AE11" s="123">
        <f>IF(AD11=" ",0,IF(AD11=1,50,IF(AD11=2,48,IF(AD11=3,46,IF(AD11=4,44,IF(AD11=5,42,IF(AND(AD11&gt;5,AD11&lt;45),46-AD11,2)))))))</f>
        <v>0</v>
      </c>
      <c r="AF11" s="39">
        <f>J11+M11+P11+S11+V11+Y11+AB11+AE11</f>
        <v>138</v>
      </c>
      <c r="AG11" s="64">
        <f>A11</f>
        <v>1</v>
      </c>
      <c r="AH11" s="39">
        <f>AF11-MIN(J11,M11,P11,S11,V11,Y11,AB11,AE11)</f>
        <v>138</v>
      </c>
      <c r="AJ11" s="44">
        <v>1</v>
      </c>
      <c r="AK11" s="44"/>
      <c r="AM11" s="47">
        <v>1</v>
      </c>
      <c r="AN11" s="47"/>
      <c r="AP11" s="65">
        <v>1</v>
      </c>
      <c r="AQ11" s="65"/>
      <c r="AS11" s="53">
        <v>1</v>
      </c>
      <c r="AT11" s="53"/>
      <c r="AV11" s="56">
        <v>1</v>
      </c>
      <c r="AW11" s="56"/>
      <c r="AY11" s="59">
        <v>1</v>
      </c>
      <c r="AZ11" s="59"/>
      <c r="BB11" s="66">
        <v>1</v>
      </c>
      <c r="BC11" s="66"/>
      <c r="BE11" s="122">
        <v>1</v>
      </c>
      <c r="BF11" s="122"/>
    </row>
    <row r="12" spans="1:58" ht="12.75">
      <c r="A12" s="38">
        <v>2</v>
      </c>
      <c r="B12" s="39">
        <f>AF12</f>
        <v>136</v>
      </c>
      <c r="C12" s="40"/>
      <c r="D12" s="41" t="s">
        <v>100</v>
      </c>
      <c r="E12" s="42" t="s">
        <v>95</v>
      </c>
      <c r="F12" s="42" t="s">
        <v>298</v>
      </c>
      <c r="G12" s="42" t="s">
        <v>99</v>
      </c>
      <c r="H12" s="43">
        <v>1</v>
      </c>
      <c r="I12" s="44">
        <v>3</v>
      </c>
      <c r="J12" s="45">
        <f>IF(I12=" ",0,IF(I12=1,50,IF(I12=2,48,IF(I12=3,46,IF(I12=4,44,IF(I12=5,42,IF(AND(I12&gt;5,I12&lt;45),46-I12,2)))))))</f>
        <v>46</v>
      </c>
      <c r="K12" s="46">
        <v>1</v>
      </c>
      <c r="L12" s="47">
        <v>6</v>
      </c>
      <c r="M12" s="48">
        <f>IF(L12=" ",0,IF(L12=1,50,IF(L12=2,48,IF(L12=3,46,IF(L12=4,44,IF(L12=5,42,IF(AND(L12&gt;5,L12&lt;45),46-L12,2)))))))</f>
        <v>40</v>
      </c>
      <c r="N12" s="49">
        <v>1</v>
      </c>
      <c r="O12" s="50">
        <v>1</v>
      </c>
      <c r="P12" s="51">
        <f>IF(O12=" ",0,IF(O12=1,50,IF(O12=2,48,IF(O12=3,46,IF(O12=4,44,IF(O12=5,42,IF(AND(O12&gt;5,O12&lt;45),46-O12,2)))))))</f>
        <v>50</v>
      </c>
      <c r="Q12" s="52"/>
      <c r="R12" s="53" t="str">
        <f>IF(SUMIF(AT$11:AT$97,$C12,AS$11:AS$97)=0," ",SUMIF(AT$11:AT$97,$C12,AS$11:AS$97))</f>
        <v xml:space="preserve"> </v>
      </c>
      <c r="S12" s="54">
        <f>IF(R12=" ",0,IF(R12=1,50,IF(R12=2,48,IF(R12=3,46,IF(R12=4,44,IF(R12=5,42,IF(AND(R12&gt;5,R12&lt;45),46-R12,2)))))))</f>
        <v>0</v>
      </c>
      <c r="T12" s="55"/>
      <c r="U12" s="56" t="str">
        <f>IF(SUMIF(AW$11:AW$97,$C12,AV$11:AV$97)=0," ",SUMIF(AW$11:AW$97,$C12,AV$11:AV$97))</f>
        <v xml:space="preserve"> </v>
      </c>
      <c r="V12" s="57">
        <f>IF(U12=" ",0,IF(U12=1,50,IF(U12=2,48,IF(U12=3,46,IF(U12=4,44,IF(U12=5,42,IF(AND(U12&gt;5,U12&lt;45),46-U12,2)))))))</f>
        <v>0</v>
      </c>
      <c r="W12" s="58"/>
      <c r="X12" s="59" t="str">
        <f>IF(SUMIF(AZ$11:AZ$97,$C12,AY$11:AY$97)=0," ",SUMIF(AZ$11:AZ$97,$C12,AY$11:AY$97))</f>
        <v xml:space="preserve"> </v>
      </c>
      <c r="Y12" s="60">
        <f>IF(X12=" ",0,IF(X12=1,50,IF(X12=2,48,IF(X12=3,46,IF(X12=4,44,IF(X12=5,42,IF(AND(X12&gt;5,X12&lt;45),46-X12,2)))))))</f>
        <v>0</v>
      </c>
      <c r="Z12" s="61"/>
      <c r="AA12" s="62" t="str">
        <f>IF(SUMIF(BC$11:BC$97,$C12,BB$11:BB$97)=0," ",SUMIF(BC$11:BC$97,$C12,BB$11:BB$97))</f>
        <v xml:space="preserve"> </v>
      </c>
      <c r="AB12" s="63">
        <f>IF(AA12=" ",0,IF(AA12=1,50,IF(AA12=2,48,IF(AA12=3,46,IF(AA12=4,44,IF(AA12=5,42,IF(AND(AA12&gt;5,AA12&lt;45),46-AA12,2)))))))</f>
        <v>0</v>
      </c>
      <c r="AC12" s="121"/>
      <c r="AD12" s="122" t="str">
        <f>IF(SUMIF(BF$11:BF$97,$C12,BE$11:BE$97)=0," ",SUMIF(BF$11:BF$97,$C12,BE$11:BE$97))</f>
        <v xml:space="preserve"> </v>
      </c>
      <c r="AE12" s="123">
        <f>IF(AD12=" ",0,IF(AD12=1,50,IF(AD12=2,48,IF(AD12=3,46,IF(AD12=4,44,IF(AD12=5,42,IF(AND(AD12&gt;5,AD12&lt;45),46-AD12,2)))))))</f>
        <v>0</v>
      </c>
      <c r="AF12" s="39">
        <f>J12+M12+P12+S12+V12+Y12+AB12+AE12</f>
        <v>136</v>
      </c>
      <c r="AG12" s="64">
        <f>A12</f>
        <v>2</v>
      </c>
      <c r="AH12" s="39">
        <f>AF12-MIN(J12,M12,P12,S12,V12,Y12,AB12,AE12)</f>
        <v>136</v>
      </c>
      <c r="AJ12" s="44">
        <v>2</v>
      </c>
      <c r="AK12" s="44"/>
      <c r="AM12" s="47">
        <v>2</v>
      </c>
      <c r="AN12" s="47"/>
      <c r="AP12" s="65">
        <v>2</v>
      </c>
      <c r="AQ12" s="65"/>
      <c r="AS12" s="53">
        <v>2</v>
      </c>
      <c r="AT12" s="53"/>
      <c r="AV12" s="56">
        <v>2</v>
      </c>
      <c r="AW12" s="56"/>
      <c r="AY12" s="59">
        <v>2</v>
      </c>
      <c r="AZ12" s="59"/>
      <c r="BB12" s="66">
        <v>2</v>
      </c>
      <c r="BC12" s="66"/>
      <c r="BE12" s="122">
        <v>2</v>
      </c>
      <c r="BF12" s="122"/>
    </row>
    <row r="13" spans="1:58" ht="12.75">
      <c r="A13" s="38">
        <v>3</v>
      </c>
      <c r="B13" s="39">
        <f>AF13</f>
        <v>123</v>
      </c>
      <c r="C13" s="40"/>
      <c r="D13" s="41" t="s">
        <v>110</v>
      </c>
      <c r="E13" s="42" t="s">
        <v>95</v>
      </c>
      <c r="F13" s="42" t="s">
        <v>102</v>
      </c>
      <c r="G13" s="42" t="s">
        <v>93</v>
      </c>
      <c r="H13" s="43">
        <v>1</v>
      </c>
      <c r="I13" s="44">
        <v>8</v>
      </c>
      <c r="J13" s="45">
        <f>IF(I13=" ",0,IF(I13=1,50,IF(I13=2,48,IF(I13=3,46,IF(I13=4,44,IF(I13=5,42,IF(AND(I13&gt;5,I13&lt;45),46-I13,2)))))))</f>
        <v>38</v>
      </c>
      <c r="K13" s="46">
        <v>1</v>
      </c>
      <c r="L13" s="47">
        <v>7</v>
      </c>
      <c r="M13" s="48">
        <f>IF(L13=" ",0,IF(L13=1,50,IF(L13=2,48,IF(L13=3,46,IF(L13=4,44,IF(L13=5,42,IF(AND(L13&gt;5,L13&lt;45),46-L13,2)))))))</f>
        <v>39</v>
      </c>
      <c r="N13" s="49">
        <v>1</v>
      </c>
      <c r="O13" s="50">
        <v>3</v>
      </c>
      <c r="P13" s="51">
        <f>IF(O13=" ",0,IF(O13=1,50,IF(O13=2,48,IF(O13=3,46,IF(O13=4,44,IF(O13=5,42,IF(AND(O13&gt;5,O13&lt;45),46-O13,2)))))))</f>
        <v>46</v>
      </c>
      <c r="Q13" s="52"/>
      <c r="R13" s="53" t="str">
        <f>IF(SUMIF(AT$11:AT$97,$C13,AS$11:AS$97)=0," ",SUMIF(AT$11:AT$97,$C13,AS$11:AS$97))</f>
        <v xml:space="preserve"> </v>
      </c>
      <c r="S13" s="54">
        <f>IF(R13=" ",0,IF(R13=1,50,IF(R13=2,48,IF(R13=3,46,IF(R13=4,44,IF(R13=5,42,IF(AND(R13&gt;5,R13&lt;45),46-R13,2)))))))</f>
        <v>0</v>
      </c>
      <c r="T13" s="55"/>
      <c r="U13" s="56" t="str">
        <f>IF(SUMIF(AW$11:AW$97,$C13,AV$11:AV$97)=0," ",SUMIF(AW$11:AW$97,$C13,AV$11:AV$97))</f>
        <v xml:space="preserve"> </v>
      </c>
      <c r="V13" s="57">
        <f>IF(U13=" ",0,IF(U13=1,50,IF(U13=2,48,IF(U13=3,46,IF(U13=4,44,IF(U13=5,42,IF(AND(U13&gt;5,U13&lt;45),46-U13,2)))))))</f>
        <v>0</v>
      </c>
      <c r="W13" s="58"/>
      <c r="X13" s="59" t="str">
        <f>IF(SUMIF(AZ$11:AZ$97,$C13,AY$11:AY$97)=0," ",SUMIF(AZ$11:AZ$97,$C13,AY$11:AY$97))</f>
        <v xml:space="preserve"> </v>
      </c>
      <c r="Y13" s="60">
        <f>IF(X13=" ",0,IF(X13=1,50,IF(X13=2,48,IF(X13=3,46,IF(X13=4,44,IF(X13=5,42,IF(AND(X13&gt;5,X13&lt;45),46-X13,2)))))))</f>
        <v>0</v>
      </c>
      <c r="Z13" s="61"/>
      <c r="AA13" s="62" t="str">
        <f>IF(SUMIF(BC$11:BC$97,$C13,BB$11:BB$97)=0," ",SUMIF(BC$11:BC$97,$C13,BB$11:BB$97))</f>
        <v xml:space="preserve"> </v>
      </c>
      <c r="AB13" s="63">
        <f>IF(AA13=" ",0,IF(AA13=1,50,IF(AA13=2,48,IF(AA13=3,46,IF(AA13=4,44,IF(AA13=5,42,IF(AND(AA13&gt;5,AA13&lt;45),46-AA13,2)))))))</f>
        <v>0</v>
      </c>
      <c r="AC13" s="121"/>
      <c r="AD13" s="122" t="str">
        <f>IF(SUMIF(BF$11:BF$97,$C13,BE$11:BE$97)=0," ",SUMIF(BF$11:BF$97,$C13,BE$11:BE$97))</f>
        <v xml:space="preserve"> </v>
      </c>
      <c r="AE13" s="123">
        <f>IF(AD13=" ",0,IF(AD13=1,50,IF(AD13=2,48,IF(AD13=3,46,IF(AD13=4,44,IF(AD13=5,42,IF(AND(AD13&gt;5,AD13&lt;45),46-AD13,2)))))))</f>
        <v>0</v>
      </c>
      <c r="AF13" s="39">
        <f>J13+M13+P13+S13+V13+Y13+AB13+AE13</f>
        <v>123</v>
      </c>
      <c r="AG13" s="64">
        <f>A13</f>
        <v>3</v>
      </c>
      <c r="AH13" s="39">
        <f>AF13-MIN(J13,M13,P13,S13,V13,Y13,AB13,AE13)</f>
        <v>123</v>
      </c>
      <c r="AI13" s="126"/>
      <c r="AJ13" s="44">
        <v>3</v>
      </c>
      <c r="AK13" s="44"/>
      <c r="AM13" s="47">
        <v>3</v>
      </c>
      <c r="AN13" s="47"/>
      <c r="AP13" s="65">
        <v>3</v>
      </c>
      <c r="AQ13" s="65"/>
      <c r="AS13" s="53">
        <v>3</v>
      </c>
      <c r="AT13" s="53"/>
      <c r="AV13" s="56">
        <v>3</v>
      </c>
      <c r="AW13" s="56"/>
      <c r="AY13" s="59">
        <v>3</v>
      </c>
      <c r="AZ13" s="59"/>
      <c r="BB13" s="66">
        <v>3</v>
      </c>
      <c r="BC13" s="66"/>
      <c r="BE13" s="122">
        <v>3</v>
      </c>
      <c r="BF13" s="122"/>
    </row>
    <row r="14" spans="1:58" ht="12.75">
      <c r="A14" s="38">
        <v>4</v>
      </c>
      <c r="B14" s="39">
        <f>AF14</f>
        <v>116</v>
      </c>
      <c r="C14" s="40"/>
      <c r="D14" s="41" t="s">
        <v>148</v>
      </c>
      <c r="E14" s="42" t="s">
        <v>95</v>
      </c>
      <c r="F14" s="42" t="s">
        <v>102</v>
      </c>
      <c r="G14" s="42" t="s">
        <v>93</v>
      </c>
      <c r="H14" s="43">
        <v>1</v>
      </c>
      <c r="I14" s="44">
        <v>6</v>
      </c>
      <c r="J14" s="45">
        <f>IF(I14=" ",0,IF(I14=1,50,IF(I14=2,48,IF(I14=3,46,IF(I14=4,44,IF(I14=5,42,IF(AND(I14&gt;5,I14&lt;45),46-I14,2)))))))</f>
        <v>40</v>
      </c>
      <c r="K14" s="46">
        <v>1</v>
      </c>
      <c r="L14" s="47">
        <v>8</v>
      </c>
      <c r="M14" s="48">
        <f>IF(L14=" ",0,IF(L14=1,50,IF(L14=2,48,IF(L14=3,46,IF(L14=4,44,IF(L14=5,42,IF(AND(L14&gt;5,L14&lt;45),46-L14,2)))))))</f>
        <v>38</v>
      </c>
      <c r="N14" s="49">
        <v>1</v>
      </c>
      <c r="O14" s="50">
        <v>8</v>
      </c>
      <c r="P14" s="51">
        <f>IF(O14=" ",0,IF(O14=1,50,IF(O14=2,48,IF(O14=3,46,IF(O14=4,44,IF(O14=5,42,IF(AND(O14&gt;5,O14&lt;45),46-O14,2)))))))</f>
        <v>38</v>
      </c>
      <c r="Q14" s="52"/>
      <c r="R14" s="53" t="str">
        <f>IF(SUMIF(AT$11:AT$97,$C14,AS$11:AS$97)=0," ",SUMIF(AT$11:AT$97,$C14,AS$11:AS$97))</f>
        <v xml:space="preserve"> </v>
      </c>
      <c r="S14" s="54">
        <f>IF(R14=" ",0,IF(R14=1,50,IF(R14=2,48,IF(R14=3,46,IF(R14=4,44,IF(R14=5,42,IF(AND(R14&gt;5,R14&lt;45),46-R14,2)))))))</f>
        <v>0</v>
      </c>
      <c r="T14" s="55"/>
      <c r="U14" s="56" t="str">
        <f>IF(SUMIF(AW$11:AW$97,$C14,AV$11:AV$97)=0," ",SUMIF(AW$11:AW$97,$C14,AV$11:AV$97))</f>
        <v xml:space="preserve"> </v>
      </c>
      <c r="V14" s="57">
        <f>IF(U14=" ",0,IF(U14=1,50,IF(U14=2,48,IF(U14=3,46,IF(U14=4,44,IF(U14=5,42,IF(AND(U14&gt;5,U14&lt;45),46-U14,2)))))))</f>
        <v>0</v>
      </c>
      <c r="W14" s="58"/>
      <c r="X14" s="59" t="str">
        <f>IF(SUMIF(AZ$11:AZ$97,$C14,AY$11:AY$97)=0," ",SUMIF(AZ$11:AZ$97,$C14,AY$11:AY$97))</f>
        <v xml:space="preserve"> </v>
      </c>
      <c r="Y14" s="60">
        <f>IF(X14=" ",0,IF(X14=1,50,IF(X14=2,48,IF(X14=3,46,IF(X14=4,44,IF(X14=5,42,IF(AND(X14&gt;5,X14&lt;45),46-X14,2)))))))</f>
        <v>0</v>
      </c>
      <c r="Z14" s="61"/>
      <c r="AA14" s="62" t="str">
        <f>IF(SUMIF(BC$11:BC$97,$C14,BB$11:BB$97)=0," ",SUMIF(BC$11:BC$97,$C14,BB$11:BB$97))</f>
        <v xml:space="preserve"> </v>
      </c>
      <c r="AB14" s="63">
        <f>IF(AA14=" ",0,IF(AA14=1,50,IF(AA14=2,48,IF(AA14=3,46,IF(AA14=4,44,IF(AA14=5,42,IF(AND(AA14&gt;5,AA14&lt;45),46-AA14,2)))))))</f>
        <v>0</v>
      </c>
      <c r="AC14" s="121"/>
      <c r="AD14" s="122" t="str">
        <f>IF(SUMIF(BF$11:BF$97,$C14,BE$11:BE$97)=0," ",SUMIF(BF$11:BF$97,$C14,BE$11:BE$97))</f>
        <v xml:space="preserve"> </v>
      </c>
      <c r="AE14" s="123">
        <f>IF(AD14=" ",0,IF(AD14=1,50,IF(AD14=2,48,IF(AD14=3,46,IF(AD14=4,44,IF(AD14=5,42,IF(AND(AD14&gt;5,AD14&lt;45),46-AD14,2)))))))</f>
        <v>0</v>
      </c>
      <c r="AF14" s="39">
        <f>J14+M14+P14+S14+V14+Y14+AB14+AE14</f>
        <v>116</v>
      </c>
      <c r="AG14" s="64">
        <f>A14</f>
        <v>4</v>
      </c>
      <c r="AH14" s="39">
        <f>AF14-MIN(J14,M14,P14,S14,V14,Y14,AB14,AE14)</f>
        <v>116</v>
      </c>
      <c r="AJ14" s="44">
        <v>4</v>
      </c>
      <c r="AK14" s="44"/>
      <c r="AM14" s="47">
        <v>4</v>
      </c>
      <c r="AN14" s="47"/>
      <c r="AP14" s="65">
        <v>4</v>
      </c>
      <c r="AQ14" s="65"/>
      <c r="AS14" s="53">
        <v>4</v>
      </c>
      <c r="AT14" s="53"/>
      <c r="AV14" s="56">
        <v>4</v>
      </c>
      <c r="AW14" s="56"/>
      <c r="AY14" s="59">
        <v>4</v>
      </c>
      <c r="AZ14" s="59"/>
      <c r="BB14" s="66">
        <v>4</v>
      </c>
      <c r="BC14" s="66"/>
      <c r="BE14" s="122">
        <v>4</v>
      </c>
      <c r="BF14" s="122"/>
    </row>
    <row r="15" spans="1:58" ht="12.75">
      <c r="A15" s="38">
        <v>5</v>
      </c>
      <c r="B15" s="39">
        <f>AF15</f>
        <v>107</v>
      </c>
      <c r="C15" s="40"/>
      <c r="D15" s="41" t="s">
        <v>191</v>
      </c>
      <c r="E15" s="42" t="s">
        <v>95</v>
      </c>
      <c r="F15" s="42" t="s">
        <v>182</v>
      </c>
      <c r="G15" s="42" t="s">
        <v>93</v>
      </c>
      <c r="H15" s="43">
        <v>1</v>
      </c>
      <c r="I15" s="44">
        <v>10</v>
      </c>
      <c r="J15" s="45">
        <f>IF(I15=" ",0,IF(I15=1,50,IF(I15=2,48,IF(I15=3,46,IF(I15=4,44,IF(I15=5,42,IF(AND(I15&gt;5,I15&lt;45),46-I15,2)))))))</f>
        <v>36</v>
      </c>
      <c r="K15" s="46">
        <v>1</v>
      </c>
      <c r="L15" s="47">
        <v>11</v>
      </c>
      <c r="M15" s="48">
        <f>IF(L15=" ",0,IF(L15=1,50,IF(L15=2,48,IF(L15=3,46,IF(L15=4,44,IF(L15=5,42,IF(AND(L15&gt;5,L15&lt;45),46-L15,2)))))))</f>
        <v>35</v>
      </c>
      <c r="N15" s="49">
        <v>1</v>
      </c>
      <c r="O15" s="50">
        <v>10</v>
      </c>
      <c r="P15" s="51">
        <f>IF(O15=" ",0,IF(O15=1,50,IF(O15=2,48,IF(O15=3,46,IF(O15=4,44,IF(O15=5,42,IF(AND(O15&gt;5,O15&lt;45),46-O15,2)))))))</f>
        <v>36</v>
      </c>
      <c r="Q15" s="52"/>
      <c r="R15" s="53" t="str">
        <f>IF(SUMIF(AT$11:AT$97,$C15,AS$11:AS$97)=0," ",SUMIF(AT$11:AT$97,$C15,AS$11:AS$97))</f>
        <v xml:space="preserve"> </v>
      </c>
      <c r="S15" s="54">
        <f>IF(R15=" ",0,IF(R15=1,50,IF(R15=2,48,IF(R15=3,46,IF(R15=4,44,IF(R15=5,42,IF(AND(R15&gt;5,R15&lt;45),46-R15,2)))))))</f>
        <v>0</v>
      </c>
      <c r="T15" s="55"/>
      <c r="U15" s="56" t="str">
        <f>IF(SUMIF(AW$11:AW$97,$C15,AV$11:AV$97)=0," ",SUMIF(AW$11:AW$97,$C15,AV$11:AV$97))</f>
        <v xml:space="preserve"> </v>
      </c>
      <c r="V15" s="57">
        <f>IF(U15=" ",0,IF(U15=1,50,IF(U15=2,48,IF(U15=3,46,IF(U15=4,44,IF(U15=5,42,IF(AND(U15&gt;5,U15&lt;45),46-U15,2)))))))</f>
        <v>0</v>
      </c>
      <c r="W15" s="58"/>
      <c r="X15" s="59" t="str">
        <f>IF(SUMIF(AZ$11:AZ$97,$C15,AY$11:AY$97)=0," ",SUMIF(AZ$11:AZ$97,$C15,AY$11:AY$97))</f>
        <v xml:space="preserve"> </v>
      </c>
      <c r="Y15" s="60">
        <f>IF(X15=" ",0,IF(X15=1,50,IF(X15=2,48,IF(X15=3,46,IF(X15=4,44,IF(X15=5,42,IF(AND(X15&gt;5,X15&lt;45),46-X15,2)))))))</f>
        <v>0</v>
      </c>
      <c r="Z15" s="61"/>
      <c r="AA15" s="62" t="str">
        <f>IF(SUMIF(BC$11:BC$97,$C15,BB$11:BB$97)=0," ",SUMIF(BC$11:BC$97,$C15,BB$11:BB$97))</f>
        <v xml:space="preserve"> </v>
      </c>
      <c r="AB15" s="63">
        <f>IF(AA15=" ",0,IF(AA15=1,50,IF(AA15=2,48,IF(AA15=3,46,IF(AA15=4,44,IF(AA15=5,42,IF(AND(AA15&gt;5,AA15&lt;45),46-AA15,2)))))))</f>
        <v>0</v>
      </c>
      <c r="AC15" s="121"/>
      <c r="AD15" s="122" t="str">
        <f>IF(SUMIF(BF$11:BF$97,$C15,BE$11:BE$97)=0," ",SUMIF(BF$11:BF$97,$C15,BE$11:BE$97))</f>
        <v xml:space="preserve"> </v>
      </c>
      <c r="AE15" s="123">
        <f>IF(AD15=" ",0,IF(AD15=1,50,IF(AD15=2,48,IF(AD15=3,46,IF(AD15=4,44,IF(AD15=5,42,IF(AND(AD15&gt;5,AD15&lt;45),46-AD15,2)))))))</f>
        <v>0</v>
      </c>
      <c r="AF15" s="39">
        <f>J15+M15+P15+S15+V15+Y15+AB15+AE15</f>
        <v>107</v>
      </c>
      <c r="AG15" s="64">
        <f>A15</f>
        <v>5</v>
      </c>
      <c r="AH15" s="39">
        <f>AF15-MIN(J15,M15,P15,S15,V15,Y15,AB15,AE15)</f>
        <v>107</v>
      </c>
      <c r="AI15" s="3"/>
      <c r="AJ15" s="44">
        <v>5</v>
      </c>
      <c r="AK15" s="44"/>
      <c r="AM15" s="47">
        <v>5</v>
      </c>
      <c r="AN15" s="47"/>
      <c r="AP15" s="65">
        <v>5</v>
      </c>
      <c r="AQ15" s="65"/>
      <c r="AS15" s="53">
        <v>5</v>
      </c>
      <c r="AT15" s="53"/>
      <c r="AV15" s="56">
        <v>5</v>
      </c>
      <c r="AW15" s="56"/>
      <c r="AY15" s="59">
        <v>5</v>
      </c>
      <c r="AZ15" s="59"/>
      <c r="BB15" s="66">
        <v>5</v>
      </c>
      <c r="BC15" s="66"/>
      <c r="BE15" s="122">
        <v>5</v>
      </c>
      <c r="BF15" s="122"/>
    </row>
    <row r="16" spans="1:60" ht="12.75">
      <c r="A16" s="38">
        <v>6</v>
      </c>
      <c r="B16" s="39">
        <f>AF16</f>
        <v>104</v>
      </c>
      <c r="C16" s="40"/>
      <c r="D16" s="41" t="s">
        <v>186</v>
      </c>
      <c r="E16" s="42" t="s">
        <v>95</v>
      </c>
      <c r="F16" s="42" t="s">
        <v>185</v>
      </c>
      <c r="G16" s="42" t="s">
        <v>93</v>
      </c>
      <c r="H16" s="43">
        <v>1</v>
      </c>
      <c r="I16" s="44">
        <v>13</v>
      </c>
      <c r="J16" s="45">
        <f>IF(I16=" ",0,IF(I16=1,50,IF(I16=2,48,IF(I16=3,46,IF(I16=4,44,IF(I16=5,42,IF(AND(I16&gt;5,I16&lt;45),46-I16,2)))))))</f>
        <v>33</v>
      </c>
      <c r="K16" s="46">
        <v>1</v>
      </c>
      <c r="L16" s="47">
        <v>12</v>
      </c>
      <c r="M16" s="48">
        <f>IF(L16=" ",0,IF(L16=1,50,IF(L16=2,48,IF(L16=3,46,IF(L16=4,44,IF(L16=5,42,IF(AND(L16&gt;5,L16&lt;45),46-L16,2)))))))</f>
        <v>34</v>
      </c>
      <c r="N16" s="49">
        <v>1</v>
      </c>
      <c r="O16" s="50">
        <v>9</v>
      </c>
      <c r="P16" s="51">
        <f>IF(O16=" ",0,IF(O16=1,50,IF(O16=2,48,IF(O16=3,46,IF(O16=4,44,IF(O16=5,42,IF(AND(O16&gt;5,O16&lt;45),46-O16,2)))))))</f>
        <v>37</v>
      </c>
      <c r="Q16" s="52"/>
      <c r="R16" s="53" t="str">
        <f>IF(SUMIF(AT$11:AT$97,$C16,AS$11:AS$97)=0," ",SUMIF(AT$11:AT$97,$C16,AS$11:AS$97))</f>
        <v xml:space="preserve"> </v>
      </c>
      <c r="S16" s="54">
        <f>IF(R16=" ",0,IF(R16=1,50,IF(R16=2,48,IF(R16=3,46,IF(R16=4,44,IF(R16=5,42,IF(AND(R16&gt;5,R16&lt;45),46-R16,2)))))))</f>
        <v>0</v>
      </c>
      <c r="T16" s="55"/>
      <c r="U16" s="56" t="str">
        <f>IF(SUMIF(AW$11:AW$97,$C16,AV$11:AV$97)=0," ",SUMIF(AW$11:AW$97,$C16,AV$11:AV$97))</f>
        <v xml:space="preserve"> </v>
      </c>
      <c r="V16" s="57">
        <f>IF(U16=" ",0,IF(U16=1,50,IF(U16=2,48,IF(U16=3,46,IF(U16=4,44,IF(U16=5,42,IF(AND(U16&gt;5,U16&lt;45),46-U16,2)))))))</f>
        <v>0</v>
      </c>
      <c r="W16" s="58"/>
      <c r="X16" s="59" t="str">
        <f>IF(SUMIF(AZ$11:AZ$97,$C16,AY$11:AY$97)=0," ",SUMIF(AZ$11:AZ$97,$C16,AY$11:AY$97))</f>
        <v xml:space="preserve"> </v>
      </c>
      <c r="Y16" s="60">
        <f>IF(X16=" ",0,IF(X16=1,50,IF(X16=2,48,IF(X16=3,46,IF(X16=4,44,IF(X16=5,42,IF(AND(X16&gt;5,X16&lt;45),46-X16,2)))))))</f>
        <v>0</v>
      </c>
      <c r="Z16" s="61"/>
      <c r="AA16" s="62" t="str">
        <f>IF(SUMIF(BC$11:BC$97,$C16,BB$11:BB$97)=0," ",SUMIF(BC$11:BC$97,$C16,BB$11:BB$97))</f>
        <v xml:space="preserve"> </v>
      </c>
      <c r="AB16" s="63">
        <f>IF(AA16=" ",0,IF(AA16=1,50,IF(AA16=2,48,IF(AA16=3,46,IF(AA16=4,44,IF(AA16=5,42,IF(AND(AA16&gt;5,AA16&lt;45),46-AA16,2)))))))</f>
        <v>0</v>
      </c>
      <c r="AC16" s="121"/>
      <c r="AD16" s="122" t="str">
        <f>IF(SUMIF(BF$11:BF$97,$C16,BE$11:BE$97)=0," ",SUMIF(BF$11:BF$97,$C16,BE$11:BE$97))</f>
        <v xml:space="preserve"> </v>
      </c>
      <c r="AE16" s="123">
        <f>IF(AD16=" ",0,IF(AD16=1,50,IF(AD16=2,48,IF(AD16=3,46,IF(AD16=4,44,IF(AD16=5,42,IF(AND(AD16&gt;5,AD16&lt;45),46-AD16,2)))))))</f>
        <v>0</v>
      </c>
      <c r="AF16" s="39">
        <f>J16+M16+P16+S16+V16+Y16+AB16+AE16</f>
        <v>104</v>
      </c>
      <c r="AG16" s="64">
        <f>A16</f>
        <v>6</v>
      </c>
      <c r="AH16" s="39">
        <f>AF16-MIN(J16,M16,P16,S16,V16,Y16,AB16,AE16)</f>
        <v>104</v>
      </c>
      <c r="AI16" s="126"/>
      <c r="AJ16" s="44">
        <v>6</v>
      </c>
      <c r="AK16" s="44"/>
      <c r="AM16" s="47">
        <v>6</v>
      </c>
      <c r="AN16" s="47"/>
      <c r="AP16" s="65">
        <v>6</v>
      </c>
      <c r="AQ16" s="65"/>
      <c r="AS16" s="53">
        <v>6</v>
      </c>
      <c r="AT16" s="53"/>
      <c r="AV16" s="56">
        <v>6</v>
      </c>
      <c r="AW16" s="56"/>
      <c r="AY16" s="59">
        <v>6</v>
      </c>
      <c r="AZ16" s="59"/>
      <c r="BB16" s="66">
        <v>6</v>
      </c>
      <c r="BC16" s="66"/>
      <c r="BE16" s="122">
        <v>6</v>
      </c>
      <c r="BF16" s="122"/>
      <c r="BH16" t="s">
        <v>0</v>
      </c>
    </row>
    <row r="17" spans="1:58" ht="12.75">
      <c r="A17" s="38">
        <v>7</v>
      </c>
      <c r="B17" s="39">
        <f>AF17</f>
        <v>102</v>
      </c>
      <c r="C17" s="40"/>
      <c r="D17" s="41" t="s">
        <v>206</v>
      </c>
      <c r="E17" s="42" t="s">
        <v>95</v>
      </c>
      <c r="F17" s="42" t="s">
        <v>102</v>
      </c>
      <c r="G17" s="42" t="s">
        <v>93</v>
      </c>
      <c r="H17" s="43">
        <v>1</v>
      </c>
      <c r="I17" s="44">
        <v>16</v>
      </c>
      <c r="J17" s="45">
        <f>IF(I17=" ",0,IF(I17=1,50,IF(I17=2,48,IF(I17=3,46,IF(I17=4,44,IF(I17=5,42,IF(AND(I17&gt;5,I17&lt;45),46-I17,2)))))))</f>
        <v>30</v>
      </c>
      <c r="K17" s="46">
        <v>1</v>
      </c>
      <c r="L17" s="47">
        <v>13</v>
      </c>
      <c r="M17" s="48">
        <f>IF(L17=" ",0,IF(L17=1,50,IF(L17=2,48,IF(L17=3,46,IF(L17=4,44,IF(L17=5,42,IF(AND(L17&gt;5,L17&lt;45),46-L17,2)))))))</f>
        <v>33</v>
      </c>
      <c r="N17" s="49">
        <v>1</v>
      </c>
      <c r="O17" s="50">
        <v>7</v>
      </c>
      <c r="P17" s="51">
        <f>IF(O17=" ",0,IF(O17=1,50,IF(O17=2,48,IF(O17=3,46,IF(O17=4,44,IF(O17=5,42,IF(AND(O17&gt;5,O17&lt;45),46-O17,2)))))))</f>
        <v>39</v>
      </c>
      <c r="Q17" s="52"/>
      <c r="R17" s="53" t="str">
        <f>IF(SUMIF(AT$11:AT$97,$C17,AS$11:AS$97)=0," ",SUMIF(AT$11:AT$97,$C17,AS$11:AS$97))</f>
        <v xml:space="preserve"> </v>
      </c>
      <c r="S17" s="54">
        <f>IF(R17=" ",0,IF(R17=1,50,IF(R17=2,48,IF(R17=3,46,IF(R17=4,44,IF(R17=5,42,IF(AND(R17&gt;5,R17&lt;45),46-R17,2)))))))</f>
        <v>0</v>
      </c>
      <c r="T17" s="55"/>
      <c r="U17" s="56" t="str">
        <f>IF(SUMIF(AW$11:AW$97,$C17,AV$11:AV$97)=0," ",SUMIF(AW$11:AW$97,$C17,AV$11:AV$97))</f>
        <v xml:space="preserve"> </v>
      </c>
      <c r="V17" s="57">
        <f>IF(U17=" ",0,IF(U17=1,50,IF(U17=2,48,IF(U17=3,46,IF(U17=4,44,IF(U17=5,42,IF(AND(U17&gt;5,U17&lt;45),46-U17,2)))))))</f>
        <v>0</v>
      </c>
      <c r="W17" s="58"/>
      <c r="X17" s="59" t="str">
        <f>IF(SUMIF(AZ$11:AZ$97,$C17,AY$11:AY$97)=0," ",SUMIF(AZ$11:AZ$97,$C17,AY$11:AY$97))</f>
        <v xml:space="preserve"> </v>
      </c>
      <c r="Y17" s="60">
        <f>IF(X17=" ",0,IF(X17=1,50,IF(X17=2,48,IF(X17=3,46,IF(X17=4,44,IF(X17=5,42,IF(AND(X17&gt;5,X17&lt;45),46-X17,2)))))))</f>
        <v>0</v>
      </c>
      <c r="Z17" s="61"/>
      <c r="AA17" s="62" t="str">
        <f>IF(SUMIF(BC$11:BC$97,$C17,BB$11:BB$97)=0," ",SUMIF(BC$11:BC$97,$C17,BB$11:BB$97))</f>
        <v xml:space="preserve"> </v>
      </c>
      <c r="AB17" s="63">
        <f>IF(AA17=" ",0,IF(AA17=1,50,IF(AA17=2,48,IF(AA17=3,46,IF(AA17=4,44,IF(AA17=5,42,IF(AND(AA17&gt;5,AA17&lt;45),46-AA17,2)))))))</f>
        <v>0</v>
      </c>
      <c r="AC17" s="121"/>
      <c r="AD17" s="122" t="str">
        <f>IF(SUMIF(BF$11:BF$97,$C17,BE$11:BE$97)=0," ",SUMIF(BF$11:BF$97,$C17,BE$11:BE$97))</f>
        <v xml:space="preserve"> </v>
      </c>
      <c r="AE17" s="123">
        <f>IF(AD17=" ",0,IF(AD17=1,50,IF(AD17=2,48,IF(AD17=3,46,IF(AD17=4,44,IF(AD17=5,42,IF(AND(AD17&gt;5,AD17&lt;45),46-AD17,2)))))))</f>
        <v>0</v>
      </c>
      <c r="AF17" s="39">
        <f>J17+M17+P17+S17+V17+Y17+AB17+AE17</f>
        <v>102</v>
      </c>
      <c r="AG17" s="64">
        <f>A17</f>
        <v>7</v>
      </c>
      <c r="AH17" s="39">
        <f>AF17-MIN(J17,M17,P17,S17,V17,Y17,AB17,AE17)</f>
        <v>102</v>
      </c>
      <c r="AJ17" s="44">
        <v>7</v>
      </c>
      <c r="AK17" s="44"/>
      <c r="AM17" s="47">
        <v>7</v>
      </c>
      <c r="AN17" s="47"/>
      <c r="AP17" s="65">
        <v>7</v>
      </c>
      <c r="AQ17" s="65"/>
      <c r="AS17" s="53">
        <v>7</v>
      </c>
      <c r="AT17" s="53"/>
      <c r="AV17" s="56">
        <v>7</v>
      </c>
      <c r="AW17" s="56"/>
      <c r="AY17" s="59">
        <v>7</v>
      </c>
      <c r="AZ17" s="59"/>
      <c r="BB17" s="66">
        <v>7</v>
      </c>
      <c r="BC17" s="66"/>
      <c r="BE17" s="122">
        <v>7</v>
      </c>
      <c r="BF17" s="122"/>
    </row>
    <row r="18" spans="1:58" ht="12.75">
      <c r="A18" s="38">
        <v>8</v>
      </c>
      <c r="B18" s="39">
        <f>AF18</f>
        <v>100</v>
      </c>
      <c r="C18" s="40"/>
      <c r="D18" s="41" t="s">
        <v>192</v>
      </c>
      <c r="E18" s="42" t="s">
        <v>95</v>
      </c>
      <c r="F18" s="42" t="s">
        <v>102</v>
      </c>
      <c r="G18" s="42" t="s">
        <v>93</v>
      </c>
      <c r="H18" s="43">
        <v>1</v>
      </c>
      <c r="I18" s="44">
        <v>18</v>
      </c>
      <c r="J18" s="45">
        <f>IF(I18=" ",0,IF(I18=1,50,IF(I18=2,48,IF(I18=3,46,IF(I18=4,44,IF(I18=5,42,IF(AND(I18&gt;5,I18&lt;45),46-I18,2)))))))</f>
        <v>28</v>
      </c>
      <c r="K18" s="46">
        <v>1</v>
      </c>
      <c r="L18" s="47">
        <v>14</v>
      </c>
      <c r="M18" s="48">
        <f>IF(L18=" ",0,IF(L18=1,50,IF(L18=2,48,IF(L18=3,46,IF(L18=4,44,IF(L18=5,42,IF(AND(L18&gt;5,L18&lt;45),46-L18,2)))))))</f>
        <v>32</v>
      </c>
      <c r="N18" s="49">
        <v>1</v>
      </c>
      <c r="O18" s="50">
        <v>6</v>
      </c>
      <c r="P18" s="51">
        <f>IF(O18=" ",0,IF(O18=1,50,IF(O18=2,48,IF(O18=3,46,IF(O18=4,44,IF(O18=5,42,IF(AND(O18&gt;5,O18&lt;45),46-O18,2)))))))</f>
        <v>40</v>
      </c>
      <c r="Q18" s="52"/>
      <c r="R18" s="53" t="str">
        <f>IF(SUMIF(AT$11:AT$97,$C18,AS$11:AS$97)=0," ",SUMIF(AT$11:AT$97,$C18,AS$11:AS$97))</f>
        <v xml:space="preserve"> </v>
      </c>
      <c r="S18" s="54">
        <f>IF(R18=" ",0,IF(R18=1,50,IF(R18=2,48,IF(R18=3,46,IF(R18=4,44,IF(R18=5,42,IF(AND(R18&gt;5,R18&lt;45),46-R18,2)))))))</f>
        <v>0</v>
      </c>
      <c r="T18" s="55"/>
      <c r="U18" s="56" t="str">
        <f>IF(SUMIF(AW$11:AW$97,$C18,AV$11:AV$97)=0," ",SUMIF(AW$11:AW$97,$C18,AV$11:AV$97))</f>
        <v xml:space="preserve"> </v>
      </c>
      <c r="V18" s="57">
        <f>IF(U18=" ",0,IF(U18=1,50,IF(U18=2,48,IF(U18=3,46,IF(U18=4,44,IF(U18=5,42,IF(AND(U18&gt;5,U18&lt;45),46-U18,2)))))))</f>
        <v>0</v>
      </c>
      <c r="W18" s="58"/>
      <c r="X18" s="59" t="str">
        <f>IF(SUMIF(AZ$11:AZ$97,$C18,AY$11:AY$97)=0," ",SUMIF(AZ$11:AZ$97,$C18,AY$11:AY$97))</f>
        <v xml:space="preserve"> </v>
      </c>
      <c r="Y18" s="60">
        <f>IF(X18=" ",0,IF(X18=1,50,IF(X18=2,48,IF(X18=3,46,IF(X18=4,44,IF(X18=5,42,IF(AND(X18&gt;5,X18&lt;45),46-X18,2)))))))</f>
        <v>0</v>
      </c>
      <c r="Z18" s="61"/>
      <c r="AA18" s="62" t="str">
        <f>IF(SUMIF(BC$11:BC$97,$C18,BB$11:BB$97)=0," ",SUMIF(BC$11:BC$97,$C18,BB$11:BB$97))</f>
        <v xml:space="preserve"> </v>
      </c>
      <c r="AB18" s="63">
        <f>IF(AA18=" ",0,IF(AA18=1,50,IF(AA18=2,48,IF(AA18=3,46,IF(AA18=4,44,IF(AA18=5,42,IF(AND(AA18&gt;5,AA18&lt;45),46-AA18,2)))))))</f>
        <v>0</v>
      </c>
      <c r="AC18" s="121"/>
      <c r="AD18" s="122" t="str">
        <f>IF(SUMIF(BF$11:BF$97,$C18,BE$11:BE$97)=0," ",SUMIF(BF$11:BF$97,$C18,BE$11:BE$97))</f>
        <v xml:space="preserve"> </v>
      </c>
      <c r="AE18" s="123">
        <f>IF(AD18=" ",0,IF(AD18=1,50,IF(AD18=2,48,IF(AD18=3,46,IF(AD18=4,44,IF(AD18=5,42,IF(AND(AD18&gt;5,AD18&lt;45),46-AD18,2)))))))</f>
        <v>0</v>
      </c>
      <c r="AF18" s="39">
        <f>J18+M18+P18+S18+V18+Y18+AB18+AE18</f>
        <v>100</v>
      </c>
      <c r="AG18" s="64">
        <f>A18</f>
        <v>8</v>
      </c>
      <c r="AH18" s="39">
        <f>AF18-MIN(J18,M18,P18,S18,V18,Y18,AB18,AE18)</f>
        <v>100</v>
      </c>
      <c r="AJ18" s="44">
        <v>8</v>
      </c>
      <c r="AK18" s="44"/>
      <c r="AM18" s="47">
        <v>8</v>
      </c>
      <c r="AN18" s="47"/>
      <c r="AP18" s="65">
        <v>8</v>
      </c>
      <c r="AQ18" s="65"/>
      <c r="AS18" s="53">
        <v>8</v>
      </c>
      <c r="AT18" s="53"/>
      <c r="AV18" s="56">
        <v>8</v>
      </c>
      <c r="AW18" s="56"/>
      <c r="AY18" s="59">
        <v>8</v>
      </c>
      <c r="AZ18" s="59"/>
      <c r="BB18" s="66">
        <v>8</v>
      </c>
      <c r="BC18" s="66"/>
      <c r="BE18" s="122">
        <v>8</v>
      </c>
      <c r="BF18" s="122"/>
    </row>
    <row r="19" spans="1:58" ht="12.75">
      <c r="A19" s="38">
        <v>9</v>
      </c>
      <c r="B19" s="39">
        <f>AF19</f>
        <v>100</v>
      </c>
      <c r="C19" s="40"/>
      <c r="D19" s="41" t="s">
        <v>187</v>
      </c>
      <c r="E19" s="42" t="s">
        <v>95</v>
      </c>
      <c r="F19" s="42" t="s">
        <v>102</v>
      </c>
      <c r="G19" s="42" t="s">
        <v>93</v>
      </c>
      <c r="H19" s="43">
        <v>1</v>
      </c>
      <c r="I19" s="44">
        <v>11</v>
      </c>
      <c r="J19" s="45">
        <f>IF(I19=" ",0,IF(I19=1,50,IF(I19=2,48,IF(I19=3,46,IF(I19=4,44,IF(I19=5,42,IF(AND(I19&gt;5,I19&lt;45),46-I19,2)))))))</f>
        <v>35</v>
      </c>
      <c r="K19" s="46">
        <v>1</v>
      </c>
      <c r="L19" s="47">
        <v>16</v>
      </c>
      <c r="M19" s="48">
        <f>IF(L19=" ",0,IF(L19=1,50,IF(L19=2,48,IF(L19=3,46,IF(L19=4,44,IF(L19=5,42,IF(AND(L19&gt;5,L19&lt;45),46-L19,2)))))))</f>
        <v>30</v>
      </c>
      <c r="N19" s="49">
        <v>1</v>
      </c>
      <c r="O19" s="50">
        <v>11</v>
      </c>
      <c r="P19" s="51">
        <f>IF(O19=" ",0,IF(O19=1,50,IF(O19=2,48,IF(O19=3,46,IF(O19=4,44,IF(O19=5,42,IF(AND(O19&gt;5,O19&lt;45),46-O19,2)))))))</f>
        <v>35</v>
      </c>
      <c r="Q19" s="52"/>
      <c r="R19" s="53" t="str">
        <f>IF(SUMIF(AT$11:AT$97,$C19,AS$11:AS$97)=0," ",SUMIF(AT$11:AT$97,$C19,AS$11:AS$97))</f>
        <v xml:space="preserve"> </v>
      </c>
      <c r="S19" s="54">
        <f>IF(R19=" ",0,IF(R19=1,50,IF(R19=2,48,IF(R19=3,46,IF(R19=4,44,IF(R19=5,42,IF(AND(R19&gt;5,R19&lt;45),46-R19,2)))))))</f>
        <v>0</v>
      </c>
      <c r="T19" s="55"/>
      <c r="U19" s="56" t="str">
        <f>IF(SUMIF(AW$11:AW$97,$C19,AV$11:AV$97)=0," ",SUMIF(AW$11:AW$97,$C19,AV$11:AV$97))</f>
        <v xml:space="preserve"> </v>
      </c>
      <c r="V19" s="57">
        <f>IF(U19=" ",0,IF(U19=1,50,IF(U19=2,48,IF(U19=3,46,IF(U19=4,44,IF(U19=5,42,IF(AND(U19&gt;5,U19&lt;45),46-U19,2)))))))</f>
        <v>0</v>
      </c>
      <c r="W19" s="58"/>
      <c r="X19" s="59" t="str">
        <f>IF(SUMIF(AZ$11:AZ$97,$C19,AY$11:AY$97)=0," ",SUMIF(AZ$11:AZ$97,$C19,AY$11:AY$97))</f>
        <v xml:space="preserve"> </v>
      </c>
      <c r="Y19" s="60">
        <f>IF(X19=" ",0,IF(X19=1,50,IF(X19=2,48,IF(X19=3,46,IF(X19=4,44,IF(X19=5,42,IF(AND(X19&gt;5,X19&lt;45),46-X19,2)))))))</f>
        <v>0</v>
      </c>
      <c r="Z19" s="61"/>
      <c r="AA19" s="62" t="str">
        <f>IF(SUMIF(BC$11:BC$97,$C19,BB$11:BB$97)=0," ",SUMIF(BC$11:BC$97,$C19,BB$11:BB$97))</f>
        <v xml:space="preserve"> </v>
      </c>
      <c r="AB19" s="63">
        <f>IF(AA19=" ",0,IF(AA19=1,50,IF(AA19=2,48,IF(AA19=3,46,IF(AA19=4,44,IF(AA19=5,42,IF(AND(AA19&gt;5,AA19&lt;45),46-AA19,2)))))))</f>
        <v>0</v>
      </c>
      <c r="AC19" s="121"/>
      <c r="AD19" s="122" t="str">
        <f>IF(SUMIF(BF$11:BF$97,$C19,BE$11:BE$97)=0," ",SUMIF(BF$11:BF$97,$C19,BE$11:BE$97))</f>
        <v xml:space="preserve"> </v>
      </c>
      <c r="AE19" s="123">
        <f>IF(AD19=" ",0,IF(AD19=1,50,IF(AD19=2,48,IF(AD19=3,46,IF(AD19=4,44,IF(AD19=5,42,IF(AND(AD19&gt;5,AD19&lt;45),46-AD19,2)))))))</f>
        <v>0</v>
      </c>
      <c r="AF19" s="39">
        <f>J19+M19+P19+S19+V19+Y19+AB19+AE19</f>
        <v>100</v>
      </c>
      <c r="AG19" s="64">
        <f>A19</f>
        <v>9</v>
      </c>
      <c r="AH19" s="39">
        <f>AF19-MIN(J19,M19,P19,S19,V19,Y19,AB19,AE19)</f>
        <v>100</v>
      </c>
      <c r="AJ19" s="44">
        <v>9</v>
      </c>
      <c r="AK19" s="44"/>
      <c r="AM19" s="47">
        <v>9</v>
      </c>
      <c r="AN19" s="47"/>
      <c r="AP19" s="65">
        <v>9</v>
      </c>
      <c r="AQ19" s="65"/>
      <c r="AS19" s="53">
        <v>9</v>
      </c>
      <c r="AT19" s="53"/>
      <c r="AV19" s="56">
        <v>9</v>
      </c>
      <c r="AW19" s="56"/>
      <c r="AY19" s="59">
        <v>9</v>
      </c>
      <c r="AZ19" s="59"/>
      <c r="BB19" s="66">
        <v>9</v>
      </c>
      <c r="BC19" s="66"/>
      <c r="BE19" s="122">
        <v>9</v>
      </c>
      <c r="BF19" s="122"/>
    </row>
    <row r="20" spans="1:58" ht="12.75">
      <c r="A20" s="38">
        <v>10</v>
      </c>
      <c r="B20" s="39">
        <f>AF20</f>
        <v>100</v>
      </c>
      <c r="C20" s="40"/>
      <c r="D20" s="41" t="s">
        <v>97</v>
      </c>
      <c r="E20" s="42" t="s">
        <v>95</v>
      </c>
      <c r="F20" s="42" t="s">
        <v>98</v>
      </c>
      <c r="G20" s="42" t="s">
        <v>99</v>
      </c>
      <c r="H20" s="43">
        <v>1</v>
      </c>
      <c r="I20" s="44">
        <v>1</v>
      </c>
      <c r="J20" s="45">
        <f>IF(I20=" ",0,IF(I20=1,50,IF(I20=2,48,IF(I20=3,46,IF(I20=4,44,IF(I20=5,42,IF(AND(I20&gt;5,I20&lt;45),46-I20,2)))))))</f>
        <v>50</v>
      </c>
      <c r="K20" s="46">
        <v>1</v>
      </c>
      <c r="L20" s="47">
        <v>1</v>
      </c>
      <c r="M20" s="48">
        <f>IF(L20=" ",0,IF(L20=1,50,IF(L20=2,48,IF(L20=3,46,IF(L20=4,44,IF(L20=5,42,IF(AND(L20&gt;5,L20&lt;45),46-L20,2)))))))</f>
        <v>50</v>
      </c>
      <c r="N20" s="49"/>
      <c r="O20" s="50" t="str">
        <f>IF(SUMIF(AQ$11:AQ$97,$C20,AP$11:AP$97)=0," ",SUMIF(AQ$11:AQ$97,$C20,AP$11:AP$97))</f>
        <v xml:space="preserve"> </v>
      </c>
      <c r="P20" s="51">
        <f>IF(O20=" ",0,IF(O20=1,50,IF(O20=2,48,IF(O20=3,46,IF(O20=4,44,IF(O20=5,42,IF(AND(O20&gt;5,O20&lt;45),46-O20,2)))))))</f>
        <v>0</v>
      </c>
      <c r="Q20" s="52"/>
      <c r="R20" s="53" t="str">
        <f>IF(SUMIF(AT$11:AT$97,$C20,AS$11:AS$97)=0," ",SUMIF(AT$11:AT$97,$C20,AS$11:AS$97))</f>
        <v xml:space="preserve"> </v>
      </c>
      <c r="S20" s="54">
        <f>IF(R20=" ",0,IF(R20=1,50,IF(R20=2,48,IF(R20=3,46,IF(R20=4,44,IF(R20=5,42,IF(AND(R20&gt;5,R20&lt;45),46-R20,2)))))))</f>
        <v>0</v>
      </c>
      <c r="T20" s="55"/>
      <c r="U20" s="56" t="str">
        <f>IF(SUMIF(AW$11:AW$97,$C20,AV$11:AV$97)=0," ",SUMIF(AW$11:AW$97,$C20,AV$11:AV$97))</f>
        <v xml:space="preserve"> </v>
      </c>
      <c r="V20" s="57">
        <f>IF(U20=" ",0,IF(U20=1,50,IF(U20=2,48,IF(U20=3,46,IF(U20=4,44,IF(U20=5,42,IF(AND(U20&gt;5,U20&lt;45),46-U20,2)))))))</f>
        <v>0</v>
      </c>
      <c r="W20" s="58"/>
      <c r="X20" s="59" t="str">
        <f>IF(SUMIF(AZ$11:AZ$97,$C20,AY$11:AY$97)=0," ",SUMIF(AZ$11:AZ$97,$C20,AY$11:AY$97))</f>
        <v xml:space="preserve"> </v>
      </c>
      <c r="Y20" s="60">
        <f>IF(X20=" ",0,IF(X20=1,50,IF(X20=2,48,IF(X20=3,46,IF(X20=4,44,IF(X20=5,42,IF(AND(X20&gt;5,X20&lt;45),46-X20,2)))))))</f>
        <v>0</v>
      </c>
      <c r="Z20" s="61"/>
      <c r="AA20" s="62" t="str">
        <f>IF(SUMIF(BC$11:BC$97,$C20,BB$11:BB$97)=0," ",SUMIF(BC$11:BC$97,$C20,BB$11:BB$97))</f>
        <v xml:space="preserve"> </v>
      </c>
      <c r="AB20" s="63">
        <f>IF(AA20=" ",0,IF(AA20=1,50,IF(AA20=2,48,IF(AA20=3,46,IF(AA20=4,44,IF(AA20=5,42,IF(AND(AA20&gt;5,AA20&lt;45),46-AA20,2)))))))</f>
        <v>0</v>
      </c>
      <c r="AC20" s="121"/>
      <c r="AD20" s="122" t="str">
        <f>IF(SUMIF(BF$11:BF$97,$C20,BE$11:BE$97)=0," ",SUMIF(BF$11:BF$97,$C20,BE$11:BE$97))</f>
        <v xml:space="preserve"> </v>
      </c>
      <c r="AE20" s="123">
        <f>IF(AD20=" ",0,IF(AD20=1,50,IF(AD20=2,48,IF(AD20=3,46,IF(AD20=4,44,IF(AD20=5,42,IF(AND(AD20&gt;5,AD20&lt;45),46-AD20,2)))))))</f>
        <v>0</v>
      </c>
      <c r="AF20" s="39">
        <f>J20+M20+P20+S20+V20+Y20+AB20+AE20</f>
        <v>100</v>
      </c>
      <c r="AG20" s="64">
        <f>A20</f>
        <v>10</v>
      </c>
      <c r="AH20" s="39">
        <f>AF20-MIN(J20,M20,P20,S20,V20,Y20,AB20,AE20)</f>
        <v>100</v>
      </c>
      <c r="AI20" s="125"/>
      <c r="AJ20" s="44">
        <v>10</v>
      </c>
      <c r="AK20" s="44"/>
      <c r="AM20" s="47">
        <v>10</v>
      </c>
      <c r="AN20" s="47"/>
      <c r="AP20" s="65">
        <v>10</v>
      </c>
      <c r="AQ20" s="65"/>
      <c r="AS20" s="53">
        <v>10</v>
      </c>
      <c r="AT20" s="53"/>
      <c r="AV20" s="56">
        <v>10</v>
      </c>
      <c r="AW20" s="56"/>
      <c r="AY20" s="59">
        <v>10</v>
      </c>
      <c r="AZ20" s="59"/>
      <c r="BB20" s="66">
        <v>10</v>
      </c>
      <c r="BC20" s="66"/>
      <c r="BE20" s="122">
        <v>10</v>
      </c>
      <c r="BF20" s="122"/>
    </row>
    <row r="21" spans="1:58" ht="12.75">
      <c r="A21" s="38">
        <v>11</v>
      </c>
      <c r="B21" s="39">
        <f>AF21</f>
        <v>92</v>
      </c>
      <c r="C21" s="40"/>
      <c r="D21" s="41" t="s">
        <v>147</v>
      </c>
      <c r="E21" s="42" t="s">
        <v>95</v>
      </c>
      <c r="F21" s="42" t="s">
        <v>138</v>
      </c>
      <c r="G21" s="42" t="s">
        <v>93</v>
      </c>
      <c r="H21" s="43">
        <v>1</v>
      </c>
      <c r="I21" s="44">
        <v>4</v>
      </c>
      <c r="J21" s="45">
        <f>IF(I21=" ",0,IF(I21=1,50,IF(I21=2,48,IF(I21=3,46,IF(I21=4,44,IF(I21=5,42,IF(AND(I21&gt;5,I21&lt;45),46-I21,2)))))))</f>
        <v>44</v>
      </c>
      <c r="K21" s="46"/>
      <c r="L21" s="47" t="str">
        <f>IF(SUMIF(AN$11:AN$97,$C21,AM$11:AM$97)=0," ",SUMIF(AN$11:AN$97,$C21,AM$11:AM$97))</f>
        <v xml:space="preserve"> </v>
      </c>
      <c r="M21" s="48">
        <f>IF(L21=" ",0,IF(L21=1,50,IF(L21=2,48,IF(L21=3,46,IF(L21=4,44,IF(L21=5,42,IF(AND(L21&gt;5,L21&lt;45),46-L21,2)))))))</f>
        <v>0</v>
      </c>
      <c r="N21" s="49">
        <v>1</v>
      </c>
      <c r="O21" s="50">
        <v>2</v>
      </c>
      <c r="P21" s="51">
        <f>IF(O21=" ",0,IF(O21=1,50,IF(O21=2,48,IF(O21=3,46,IF(O21=4,44,IF(O21=5,42,IF(AND(O21&gt;5,O21&lt;45),46-O21,2)))))))</f>
        <v>48</v>
      </c>
      <c r="Q21" s="52"/>
      <c r="R21" s="53" t="str">
        <f>IF(SUMIF(AT$11:AT$97,$C21,AS$11:AS$97)=0," ",SUMIF(AT$11:AT$97,$C21,AS$11:AS$97))</f>
        <v xml:space="preserve"> </v>
      </c>
      <c r="S21" s="54">
        <f>IF(R21=" ",0,IF(R21=1,50,IF(R21=2,48,IF(R21=3,46,IF(R21=4,44,IF(R21=5,42,IF(AND(R21&gt;5,R21&lt;45),46-R21,2)))))))</f>
        <v>0</v>
      </c>
      <c r="T21" s="55"/>
      <c r="U21" s="56" t="str">
        <f>IF(SUMIF(AW$11:AW$97,$C21,AV$11:AV$97)=0," ",SUMIF(AW$11:AW$97,$C21,AV$11:AV$97))</f>
        <v xml:space="preserve"> </v>
      </c>
      <c r="V21" s="57">
        <f>IF(U21=" ",0,IF(U21=1,50,IF(U21=2,48,IF(U21=3,46,IF(U21=4,44,IF(U21=5,42,IF(AND(U21&gt;5,U21&lt;45),46-U21,2)))))))</f>
        <v>0</v>
      </c>
      <c r="W21" s="58"/>
      <c r="X21" s="59" t="str">
        <f>IF(SUMIF(AZ$11:AZ$97,$C21,AY$11:AY$97)=0," ",SUMIF(AZ$11:AZ$97,$C21,AY$11:AY$97))</f>
        <v xml:space="preserve"> </v>
      </c>
      <c r="Y21" s="60">
        <f>IF(X21=" ",0,IF(X21=1,50,IF(X21=2,48,IF(X21=3,46,IF(X21=4,44,IF(X21=5,42,IF(AND(X21&gt;5,X21&lt;45),46-X21,2)))))))</f>
        <v>0</v>
      </c>
      <c r="Z21" s="61"/>
      <c r="AA21" s="62" t="str">
        <f>IF(SUMIF(BC$11:BC$97,$C21,BB$11:BB$97)=0," ",SUMIF(BC$11:BC$97,$C21,BB$11:BB$97))</f>
        <v xml:space="preserve"> </v>
      </c>
      <c r="AB21" s="63">
        <f>IF(AA21=" ",0,IF(AA21=1,50,IF(AA21=2,48,IF(AA21=3,46,IF(AA21=4,44,IF(AA21=5,42,IF(AND(AA21&gt;5,AA21&lt;45),46-AA21,2)))))))</f>
        <v>0</v>
      </c>
      <c r="AC21" s="121"/>
      <c r="AD21" s="122" t="str">
        <f>IF(SUMIF(BF$11:BF$97,$C21,BE$11:BE$97)=0," ",SUMIF(BF$11:BF$97,$C21,BE$11:BE$97))</f>
        <v xml:space="preserve"> </v>
      </c>
      <c r="AE21" s="123">
        <f>IF(AD21=" ",0,IF(AD21=1,50,IF(AD21=2,48,IF(AD21=3,46,IF(AD21=4,44,IF(AD21=5,42,IF(AND(AD21&gt;5,AD21&lt;45),46-AD21,2)))))))</f>
        <v>0</v>
      </c>
      <c r="AF21" s="39">
        <f>J21+M21+P21+S21+V21+Y21+AB21+AE21</f>
        <v>92</v>
      </c>
      <c r="AG21" s="64">
        <f>A21</f>
        <v>11</v>
      </c>
      <c r="AH21" s="39">
        <f>AF21-MIN(J21,M21,P21,S21,V21,Y21,AB21,AE21)</f>
        <v>92</v>
      </c>
      <c r="AI21" s="127"/>
      <c r="AJ21" s="44">
        <v>11</v>
      </c>
      <c r="AK21" s="44"/>
      <c r="AM21" s="47">
        <v>11</v>
      </c>
      <c r="AN21" s="47"/>
      <c r="AP21" s="65">
        <v>11</v>
      </c>
      <c r="AQ21" s="65"/>
      <c r="AS21" s="53">
        <v>11</v>
      </c>
      <c r="AT21" s="53"/>
      <c r="AV21" s="56">
        <v>11</v>
      </c>
      <c r="AW21" s="56"/>
      <c r="AY21" s="59">
        <v>11</v>
      </c>
      <c r="AZ21" s="59"/>
      <c r="BB21" s="66">
        <v>11</v>
      </c>
      <c r="BC21" s="66"/>
      <c r="BE21" s="122">
        <v>11</v>
      </c>
      <c r="BF21" s="122"/>
    </row>
    <row r="22" spans="1:58" ht="12.75">
      <c r="A22" s="38">
        <v>12</v>
      </c>
      <c r="B22" s="39">
        <f>AF22</f>
        <v>90</v>
      </c>
      <c r="C22" s="40"/>
      <c r="D22" s="41" t="s">
        <v>184</v>
      </c>
      <c r="E22" s="42" t="s">
        <v>95</v>
      </c>
      <c r="F22" s="42" t="s">
        <v>185</v>
      </c>
      <c r="G22" s="42" t="s">
        <v>93</v>
      </c>
      <c r="H22" s="43">
        <v>1</v>
      </c>
      <c r="I22" s="44">
        <v>15</v>
      </c>
      <c r="J22" s="45">
        <f>IF(I22=" ",0,IF(I22=1,50,IF(I22=2,48,IF(I22=3,46,IF(I22=4,44,IF(I22=5,42,IF(AND(I22&gt;5,I22&lt;45),46-I22,2)))))))</f>
        <v>31</v>
      </c>
      <c r="K22" s="46">
        <v>1</v>
      </c>
      <c r="L22" s="47">
        <v>10</v>
      </c>
      <c r="M22" s="48">
        <f>IF(L22=" ",0,IF(L22=1,50,IF(L22=2,48,IF(L22=3,46,IF(L22=4,44,IF(L22=5,42,IF(AND(L22&gt;5,L22&lt;45),46-L22,2)))))))</f>
        <v>36</v>
      </c>
      <c r="N22" s="49">
        <v>1</v>
      </c>
      <c r="O22" s="50">
        <v>23</v>
      </c>
      <c r="P22" s="51">
        <f>IF(O22=" ",0,IF(O22=1,50,IF(O22=2,48,IF(O22=3,46,IF(O22=4,44,IF(O22=5,42,IF(AND(O22&gt;5,O22&lt;45),46-O22,2)))))))</f>
        <v>23</v>
      </c>
      <c r="Q22" s="52"/>
      <c r="R22" s="53" t="str">
        <f>IF(SUMIF(AT$11:AT$97,$C22,AS$11:AS$97)=0," ",SUMIF(AT$11:AT$97,$C22,AS$11:AS$97))</f>
        <v xml:space="preserve"> </v>
      </c>
      <c r="S22" s="54">
        <f>IF(R22=" ",0,IF(R22=1,50,IF(R22=2,48,IF(R22=3,46,IF(R22=4,44,IF(R22=5,42,IF(AND(R22&gt;5,R22&lt;45),46-R22,2)))))))</f>
        <v>0</v>
      </c>
      <c r="T22" s="55"/>
      <c r="U22" s="56" t="str">
        <f>IF(SUMIF(AW$11:AW$97,$C22,AV$11:AV$97)=0," ",SUMIF(AW$11:AW$97,$C22,AV$11:AV$97))</f>
        <v xml:space="preserve"> </v>
      </c>
      <c r="V22" s="57">
        <f>IF(U22=" ",0,IF(U22=1,50,IF(U22=2,48,IF(U22=3,46,IF(U22=4,44,IF(U22=5,42,IF(AND(U22&gt;5,U22&lt;45),46-U22,2)))))))</f>
        <v>0</v>
      </c>
      <c r="W22" s="58"/>
      <c r="X22" s="59" t="str">
        <f>IF(SUMIF(AZ$11:AZ$97,$C22,AY$11:AY$97)=0," ",SUMIF(AZ$11:AZ$97,$C22,AY$11:AY$97))</f>
        <v xml:space="preserve"> </v>
      </c>
      <c r="Y22" s="60">
        <f>IF(X22=" ",0,IF(X22=1,50,IF(X22=2,48,IF(X22=3,46,IF(X22=4,44,IF(X22=5,42,IF(AND(X22&gt;5,X22&lt;45),46-X22,2)))))))</f>
        <v>0</v>
      </c>
      <c r="Z22" s="61"/>
      <c r="AA22" s="62" t="str">
        <f>IF(SUMIF(BC$11:BC$97,$C22,BB$11:BB$97)=0," ",SUMIF(BC$11:BC$97,$C22,BB$11:BB$97))</f>
        <v xml:space="preserve"> </v>
      </c>
      <c r="AB22" s="63">
        <f>IF(AA22=" ",0,IF(AA22=1,50,IF(AA22=2,48,IF(AA22=3,46,IF(AA22=4,44,IF(AA22=5,42,IF(AND(AA22&gt;5,AA22&lt;45),46-AA22,2)))))))</f>
        <v>0</v>
      </c>
      <c r="AC22" s="121"/>
      <c r="AD22" s="122" t="str">
        <f>IF(SUMIF(BF$11:BF$97,$C22,BE$11:BE$97)=0," ",SUMIF(BF$11:BF$97,$C22,BE$11:BE$97))</f>
        <v xml:space="preserve"> </v>
      </c>
      <c r="AE22" s="123">
        <f>IF(AD22=" ",0,IF(AD22=1,50,IF(AD22=2,48,IF(AD22=3,46,IF(AD22=4,44,IF(AD22=5,42,IF(AND(AD22&gt;5,AD22&lt;45),46-AD22,2)))))))</f>
        <v>0</v>
      </c>
      <c r="AF22" s="39">
        <f>J22+M22+P22+S22+V22+Y22+AB22+AE22</f>
        <v>90</v>
      </c>
      <c r="AG22" s="64">
        <f>A22</f>
        <v>12</v>
      </c>
      <c r="AH22" s="39">
        <f>AF22-MIN(J22,M22,P22,S22,V22,Y22,AB22,AE22)</f>
        <v>90</v>
      </c>
      <c r="AI22" s="125"/>
      <c r="AJ22" s="44">
        <v>12</v>
      </c>
      <c r="AK22" s="44"/>
      <c r="AM22" s="47">
        <v>12</v>
      </c>
      <c r="AN22" s="47"/>
      <c r="AP22" s="65">
        <v>12</v>
      </c>
      <c r="AQ22" s="65"/>
      <c r="AS22" s="53">
        <v>12</v>
      </c>
      <c r="AT22" s="53"/>
      <c r="AV22" s="56">
        <v>12</v>
      </c>
      <c r="AW22" s="56"/>
      <c r="AY22" s="59">
        <v>12</v>
      </c>
      <c r="AZ22" s="59"/>
      <c r="BB22" s="66">
        <v>12</v>
      </c>
      <c r="BC22" s="66"/>
      <c r="BE22" s="122">
        <v>12</v>
      </c>
      <c r="BF22" s="122"/>
    </row>
    <row r="23" spans="1:58" ht="12.75">
      <c r="A23" s="38">
        <v>13</v>
      </c>
      <c r="B23" s="39">
        <f>AF23</f>
        <v>84</v>
      </c>
      <c r="C23" s="40"/>
      <c r="D23" s="41" t="s">
        <v>240</v>
      </c>
      <c r="E23" s="42" t="s">
        <v>95</v>
      </c>
      <c r="F23" s="42" t="s">
        <v>298</v>
      </c>
      <c r="G23" s="42" t="s">
        <v>99</v>
      </c>
      <c r="H23" s="43"/>
      <c r="I23" s="44" t="str">
        <f>IF(SUMIF(AK$11:AK$97,$C23,AJ$11:AJ$97)=0," ",SUMIF(AK$11:AK$97,$C23,AJ$11:AJ$97))</f>
        <v xml:space="preserve"> </v>
      </c>
      <c r="J23" s="45">
        <f>IF(I23=" ",0,IF(I23=1,50,IF(I23=2,48,IF(I23=3,46,IF(I23=4,44,IF(I23=5,42,IF(AND(I23&gt;5,I23&lt;45),46-I23,2)))))))</f>
        <v>0</v>
      </c>
      <c r="K23" s="46">
        <v>1</v>
      </c>
      <c r="L23" s="47">
        <v>5</v>
      </c>
      <c r="M23" s="48">
        <f>IF(L23=" ",0,IF(L23=1,50,IF(L23=2,48,IF(L23=3,46,IF(L23=4,44,IF(L23=5,42,IF(AND(L23&gt;5,L23&lt;45),46-L23,2)))))))</f>
        <v>42</v>
      </c>
      <c r="N23" s="49">
        <v>1</v>
      </c>
      <c r="O23" s="50">
        <v>5</v>
      </c>
      <c r="P23" s="51">
        <f>IF(O23=" ",0,IF(O23=1,50,IF(O23=2,48,IF(O23=3,46,IF(O23=4,44,IF(O23=5,42,IF(AND(O23&gt;5,O23&lt;45),46-O23,2)))))))</f>
        <v>42</v>
      </c>
      <c r="Q23" s="52"/>
      <c r="R23" s="53" t="str">
        <f>IF(SUMIF(AT$11:AT$97,$C23,AS$11:AS$97)=0," ",SUMIF(AT$11:AT$97,$C23,AS$11:AS$97))</f>
        <v xml:space="preserve"> </v>
      </c>
      <c r="S23" s="54">
        <f>IF(R23=" ",0,IF(R23=1,50,IF(R23=2,48,IF(R23=3,46,IF(R23=4,44,IF(R23=5,42,IF(AND(R23&gt;5,R23&lt;45),46-R23,2)))))))</f>
        <v>0</v>
      </c>
      <c r="T23" s="55"/>
      <c r="U23" s="56" t="str">
        <f>IF(SUMIF(AW$11:AW$97,$C23,AV$11:AV$97)=0," ",SUMIF(AW$11:AW$97,$C23,AV$11:AV$97))</f>
        <v xml:space="preserve"> </v>
      </c>
      <c r="V23" s="57">
        <f>IF(U23=" ",0,IF(U23=1,50,IF(U23=2,48,IF(U23=3,46,IF(U23=4,44,IF(U23=5,42,IF(AND(U23&gt;5,U23&lt;45),46-U23,2)))))))</f>
        <v>0</v>
      </c>
      <c r="W23" s="58"/>
      <c r="X23" s="59" t="str">
        <f>IF(SUMIF(AZ$11:AZ$97,$C23,AY$11:AY$97)=0," ",SUMIF(AZ$11:AZ$97,$C23,AY$11:AY$97))</f>
        <v xml:space="preserve"> </v>
      </c>
      <c r="Y23" s="60">
        <f>IF(X23=" ",0,IF(X23=1,50,IF(X23=2,48,IF(X23=3,46,IF(X23=4,44,IF(X23=5,42,IF(AND(X23&gt;5,X23&lt;45),46-X23,2)))))))</f>
        <v>0</v>
      </c>
      <c r="Z23" s="61"/>
      <c r="AA23" s="62" t="str">
        <f>IF(SUMIF(BC$11:BC$97,$C23,BB$11:BB$97)=0," ",SUMIF(BC$11:BC$97,$C23,BB$11:BB$97))</f>
        <v xml:space="preserve"> </v>
      </c>
      <c r="AB23" s="63">
        <f>IF(AA23=" ",0,IF(AA23=1,50,IF(AA23=2,48,IF(AA23=3,46,IF(AA23=4,44,IF(AA23=5,42,IF(AND(AA23&gt;5,AA23&lt;45),46-AA23,2)))))))</f>
        <v>0</v>
      </c>
      <c r="AC23" s="121"/>
      <c r="AD23" s="122" t="str">
        <f>IF(SUMIF(BF$11:BF$97,$C23,BE$11:BE$97)=0," ",SUMIF(BF$11:BF$97,$C23,BE$11:BE$97))</f>
        <v xml:space="preserve"> </v>
      </c>
      <c r="AE23" s="123">
        <f>IF(AD23=" ",0,IF(AD23=1,50,IF(AD23=2,48,IF(AD23=3,46,IF(AD23=4,44,IF(AD23=5,42,IF(AND(AD23&gt;5,AD23&lt;45),46-AD23,2)))))))</f>
        <v>0</v>
      </c>
      <c r="AF23" s="39">
        <f>J23+M23+P23+S23+V23+Y23+AB23+AE23</f>
        <v>84</v>
      </c>
      <c r="AG23" s="64">
        <f>A23</f>
        <v>13</v>
      </c>
      <c r="AH23" s="39">
        <f>AF23-MIN(J23,M23,P23,S23,V23,Y23,AB23,AE23)</f>
        <v>84</v>
      </c>
      <c r="AI23" s="127"/>
      <c r="AJ23" s="44">
        <v>13</v>
      </c>
      <c r="AK23" s="44"/>
      <c r="AM23" s="47">
        <v>13</v>
      </c>
      <c r="AN23" s="47"/>
      <c r="AP23" s="65">
        <v>13</v>
      </c>
      <c r="AQ23" s="65"/>
      <c r="AS23" s="53">
        <v>13</v>
      </c>
      <c r="AT23" s="53"/>
      <c r="AV23" s="56">
        <v>13</v>
      </c>
      <c r="AW23" s="56"/>
      <c r="AY23" s="59">
        <v>13</v>
      </c>
      <c r="AZ23" s="59"/>
      <c r="BB23" s="66">
        <v>13</v>
      </c>
      <c r="BC23" s="66"/>
      <c r="BE23" s="122">
        <v>13</v>
      </c>
      <c r="BF23" s="122"/>
    </row>
    <row r="24" spans="1:58" ht="12.75">
      <c r="A24" s="38">
        <v>14</v>
      </c>
      <c r="B24" s="39">
        <f>AF24</f>
        <v>84</v>
      </c>
      <c r="C24" s="40"/>
      <c r="D24" s="41" t="s">
        <v>141</v>
      </c>
      <c r="E24" s="42" t="s">
        <v>95</v>
      </c>
      <c r="F24" s="42" t="s">
        <v>102</v>
      </c>
      <c r="G24" s="42" t="s">
        <v>93</v>
      </c>
      <c r="H24" s="43">
        <v>1</v>
      </c>
      <c r="I24" s="44">
        <v>24</v>
      </c>
      <c r="J24" s="45">
        <f>IF(I24=" ",0,IF(I24=1,50,IF(I24=2,48,IF(I24=3,46,IF(I24=4,44,IF(I24=5,42,IF(AND(I24&gt;5,I24&lt;45),46-I24,2)))))))</f>
        <v>22</v>
      </c>
      <c r="K24" s="46">
        <v>1</v>
      </c>
      <c r="L24" s="47">
        <v>18</v>
      </c>
      <c r="M24" s="48">
        <f>IF(L24=" ",0,IF(L24=1,50,IF(L24=2,48,IF(L24=3,46,IF(L24=4,44,IF(L24=5,42,IF(AND(L24&gt;5,L24&lt;45),46-L24,2)))))))</f>
        <v>28</v>
      </c>
      <c r="N24" s="49">
        <v>1</v>
      </c>
      <c r="O24" s="50">
        <v>12</v>
      </c>
      <c r="P24" s="51">
        <f>IF(O24=" ",0,IF(O24=1,50,IF(O24=2,48,IF(O24=3,46,IF(O24=4,44,IF(O24=5,42,IF(AND(O24&gt;5,O24&lt;45),46-O24,2)))))))</f>
        <v>34</v>
      </c>
      <c r="Q24" s="52"/>
      <c r="R24" s="53" t="str">
        <f>IF(SUMIF(AT$11:AT$97,$C24,AS$11:AS$97)=0," ",SUMIF(AT$11:AT$97,$C24,AS$11:AS$97))</f>
        <v xml:space="preserve"> </v>
      </c>
      <c r="S24" s="54">
        <f>IF(R24=" ",0,IF(R24=1,50,IF(R24=2,48,IF(R24=3,46,IF(R24=4,44,IF(R24=5,42,IF(AND(R24&gt;5,R24&lt;45),46-R24,2)))))))</f>
        <v>0</v>
      </c>
      <c r="T24" s="55"/>
      <c r="U24" s="56" t="str">
        <f>IF(SUMIF(AW$11:AW$97,$C24,AV$11:AV$97)=0," ",SUMIF(AW$11:AW$97,$C24,AV$11:AV$97))</f>
        <v xml:space="preserve"> </v>
      </c>
      <c r="V24" s="57">
        <f>IF(U24=" ",0,IF(U24=1,50,IF(U24=2,48,IF(U24=3,46,IF(U24=4,44,IF(U24=5,42,IF(AND(U24&gt;5,U24&lt;45),46-U24,2)))))))</f>
        <v>0</v>
      </c>
      <c r="W24" s="58"/>
      <c r="X24" s="59" t="str">
        <f>IF(SUMIF(AZ$11:AZ$97,$C24,AY$11:AY$97)=0," ",SUMIF(AZ$11:AZ$97,$C24,AY$11:AY$97))</f>
        <v xml:space="preserve"> </v>
      </c>
      <c r="Y24" s="60">
        <f>IF(X24=" ",0,IF(X24=1,50,IF(X24=2,48,IF(X24=3,46,IF(X24=4,44,IF(X24=5,42,IF(AND(X24&gt;5,X24&lt;45),46-X24,2)))))))</f>
        <v>0</v>
      </c>
      <c r="Z24" s="61"/>
      <c r="AA24" s="62" t="str">
        <f>IF(SUMIF(BC$11:BC$97,$C24,BB$11:BB$97)=0," ",SUMIF(BC$11:BC$97,$C24,BB$11:BB$97))</f>
        <v xml:space="preserve"> </v>
      </c>
      <c r="AB24" s="63">
        <f>IF(AA24=" ",0,IF(AA24=1,50,IF(AA24=2,48,IF(AA24=3,46,IF(AA24=4,44,IF(AA24=5,42,IF(AND(AA24&gt;5,AA24&lt;45),46-AA24,2)))))))</f>
        <v>0</v>
      </c>
      <c r="AC24" s="121"/>
      <c r="AD24" s="122" t="str">
        <f>IF(SUMIF(BF$11:BF$97,$C24,BE$11:BE$97)=0," ",SUMIF(BF$11:BF$97,$C24,BE$11:BE$97))</f>
        <v xml:space="preserve"> </v>
      </c>
      <c r="AE24" s="123">
        <f>IF(AD24=" ",0,IF(AD24=1,50,IF(AD24=2,48,IF(AD24=3,46,IF(AD24=4,44,IF(AD24=5,42,IF(AND(AD24&gt;5,AD24&lt;45),46-AD24,2)))))))</f>
        <v>0</v>
      </c>
      <c r="AF24" s="39">
        <f>J24+M24+P24+S24+V24+Y24+AB24+AE24</f>
        <v>84</v>
      </c>
      <c r="AG24" s="64">
        <f>A24</f>
        <v>14</v>
      </c>
      <c r="AH24" s="39">
        <f>AF24-MIN(J24,M24,P24,S24,V24,Y24,AB24,AE24)</f>
        <v>84</v>
      </c>
      <c r="AI24" s="125"/>
      <c r="AJ24" s="44">
        <v>14</v>
      </c>
      <c r="AK24" s="44"/>
      <c r="AM24" s="47">
        <v>14</v>
      </c>
      <c r="AN24" s="47"/>
      <c r="AP24" s="65">
        <v>14</v>
      </c>
      <c r="AQ24" s="65"/>
      <c r="AS24" s="53">
        <v>14</v>
      </c>
      <c r="AT24" s="53"/>
      <c r="AV24" s="56">
        <v>14</v>
      </c>
      <c r="AW24" s="56"/>
      <c r="AY24" s="59">
        <v>14</v>
      </c>
      <c r="AZ24" s="59"/>
      <c r="BB24" s="66">
        <v>14</v>
      </c>
      <c r="BC24" s="66"/>
      <c r="BE24" s="122">
        <v>14</v>
      </c>
      <c r="BF24" s="122"/>
    </row>
    <row r="25" spans="1:58" ht="12.75">
      <c r="A25" s="38">
        <v>15</v>
      </c>
      <c r="B25" s="39">
        <f>AF25</f>
        <v>81</v>
      </c>
      <c r="C25" s="40"/>
      <c r="D25" s="41" t="s">
        <v>96</v>
      </c>
      <c r="E25" s="42" t="s">
        <v>95</v>
      </c>
      <c r="F25" s="42" t="s">
        <v>109</v>
      </c>
      <c r="G25" s="42" t="s">
        <v>93</v>
      </c>
      <c r="H25" s="43">
        <v>1</v>
      </c>
      <c r="I25" s="44">
        <v>9</v>
      </c>
      <c r="J25" s="45">
        <f>IF(I25=" ",0,IF(I25=1,50,IF(I25=2,48,IF(I25=3,46,IF(I25=4,44,IF(I25=5,42,IF(AND(I25&gt;5,I25&lt;45),46-I25,2)))))))</f>
        <v>37</v>
      </c>
      <c r="K25" s="46">
        <v>1</v>
      </c>
      <c r="L25" s="47">
        <v>4</v>
      </c>
      <c r="M25" s="48">
        <f>IF(L25=" ",0,IF(L25=1,50,IF(L25=2,48,IF(L25=3,46,IF(L25=4,44,IF(L25=5,42,IF(AND(L25&gt;5,L25&lt;45),46-L25,2)))))))</f>
        <v>44</v>
      </c>
      <c r="N25" s="49"/>
      <c r="O25" s="50" t="str">
        <f>IF(SUMIF(AQ$11:AQ$97,$C25,AP$11:AP$97)=0," ",SUMIF(AQ$11:AQ$97,$C25,AP$11:AP$97))</f>
        <v xml:space="preserve"> </v>
      </c>
      <c r="P25" s="51">
        <f>IF(O25=" ",0,IF(O25=1,50,IF(O25=2,48,IF(O25=3,46,IF(O25=4,44,IF(O25=5,42,IF(AND(O25&gt;5,O25&lt;45),46-O25,2)))))))</f>
        <v>0</v>
      </c>
      <c r="Q25" s="52"/>
      <c r="R25" s="53" t="str">
        <f>IF(SUMIF(AT$11:AT$97,$C25,AS$11:AS$97)=0," ",SUMIF(AT$11:AT$97,$C25,AS$11:AS$97))</f>
        <v xml:space="preserve"> </v>
      </c>
      <c r="S25" s="54">
        <f>IF(R25=" ",0,IF(R25=1,50,IF(R25=2,48,IF(R25=3,46,IF(R25=4,44,IF(R25=5,42,IF(AND(R25&gt;5,R25&lt;45),46-R25,2)))))))</f>
        <v>0</v>
      </c>
      <c r="T25" s="55"/>
      <c r="U25" s="56" t="str">
        <f>IF(SUMIF(AW$11:AW$97,$C25,AV$11:AV$97)=0," ",SUMIF(AW$11:AW$97,$C25,AV$11:AV$97))</f>
        <v xml:space="preserve"> </v>
      </c>
      <c r="V25" s="57">
        <f>IF(U25=" ",0,IF(U25=1,50,IF(U25=2,48,IF(U25=3,46,IF(U25=4,44,IF(U25=5,42,IF(AND(U25&gt;5,U25&lt;45),46-U25,2)))))))</f>
        <v>0</v>
      </c>
      <c r="W25" s="58"/>
      <c r="X25" s="59" t="str">
        <f>IF(SUMIF(AZ$11:AZ$97,$C25,AY$11:AY$97)=0," ",SUMIF(AZ$11:AZ$97,$C25,AY$11:AY$97))</f>
        <v xml:space="preserve"> </v>
      </c>
      <c r="Y25" s="60">
        <f>IF(X25=" ",0,IF(X25=1,50,IF(X25=2,48,IF(X25=3,46,IF(X25=4,44,IF(X25=5,42,IF(AND(X25&gt;5,X25&lt;45),46-X25,2)))))))</f>
        <v>0</v>
      </c>
      <c r="Z25" s="61"/>
      <c r="AA25" s="62" t="str">
        <f>IF(SUMIF(BC$11:BC$97,$C25,BB$11:BB$97)=0," ",SUMIF(BC$11:BC$97,$C25,BB$11:BB$97))</f>
        <v xml:space="preserve"> </v>
      </c>
      <c r="AB25" s="63">
        <f>IF(AA25=" ",0,IF(AA25=1,50,IF(AA25=2,48,IF(AA25=3,46,IF(AA25=4,44,IF(AA25=5,42,IF(AND(AA25&gt;5,AA25&lt;45),46-AA25,2)))))))</f>
        <v>0</v>
      </c>
      <c r="AC25" s="121"/>
      <c r="AD25" s="122" t="str">
        <f>IF(SUMIF(BF$11:BF$97,$C25,BE$11:BE$97)=0," ",SUMIF(BF$11:BF$97,$C25,BE$11:BE$97))</f>
        <v xml:space="preserve"> </v>
      </c>
      <c r="AE25" s="123">
        <f>IF(AD25=" ",0,IF(AD25=1,50,IF(AD25=2,48,IF(AD25=3,46,IF(AD25=4,44,IF(AD25=5,42,IF(AND(AD25&gt;5,AD25&lt;45),46-AD25,2)))))))</f>
        <v>0</v>
      </c>
      <c r="AF25" s="39">
        <f>J25+M25+P25+S25+V25+Y25+AB25+AE25</f>
        <v>81</v>
      </c>
      <c r="AG25" s="64">
        <f>A25</f>
        <v>15</v>
      </c>
      <c r="AH25" s="39">
        <f>AF25-MIN(J25,M25,P25,S25,V25,Y25,AB25,AE25)</f>
        <v>81</v>
      </c>
      <c r="AI25" s="125"/>
      <c r="AJ25" s="44">
        <v>15</v>
      </c>
      <c r="AK25" s="44"/>
      <c r="AM25" s="47">
        <v>15</v>
      </c>
      <c r="AN25" s="47"/>
      <c r="AP25" s="65">
        <v>15</v>
      </c>
      <c r="AQ25" s="65"/>
      <c r="AS25" s="53">
        <v>15</v>
      </c>
      <c r="AT25" s="53"/>
      <c r="AV25" s="56">
        <v>15</v>
      </c>
      <c r="AW25" s="56"/>
      <c r="AY25" s="59">
        <v>15</v>
      </c>
      <c r="AZ25" s="59"/>
      <c r="BB25" s="66">
        <v>15</v>
      </c>
      <c r="BC25" s="66"/>
      <c r="BE25" s="122">
        <v>15</v>
      </c>
      <c r="BF25" s="122"/>
    </row>
    <row r="26" spans="1:58" ht="12.75">
      <c r="A26" s="38">
        <v>16</v>
      </c>
      <c r="B26" s="39">
        <f>AF26</f>
        <v>80</v>
      </c>
      <c r="C26" s="40"/>
      <c r="D26" s="41" t="s">
        <v>128</v>
      </c>
      <c r="E26" s="42" t="s">
        <v>95</v>
      </c>
      <c r="F26" s="42" t="s">
        <v>102</v>
      </c>
      <c r="G26" s="42" t="s">
        <v>93</v>
      </c>
      <c r="H26" s="43">
        <v>1</v>
      </c>
      <c r="I26" s="44">
        <v>19</v>
      </c>
      <c r="J26" s="45">
        <f>IF(I26=" ",0,IF(I26=1,50,IF(I26=2,48,IF(I26=3,46,IF(I26=4,44,IF(I26=5,42,IF(AND(I26&gt;5,I26&lt;45),46-I26,2)))))))</f>
        <v>27</v>
      </c>
      <c r="K26" s="46">
        <v>1</v>
      </c>
      <c r="L26" s="47">
        <v>25</v>
      </c>
      <c r="M26" s="48">
        <f>IF(L26=" ",0,IF(L26=1,50,IF(L26=2,48,IF(L26=3,46,IF(L26=4,44,IF(L26=5,42,IF(AND(L26&gt;5,L26&lt;45),46-L26,2)))))))</f>
        <v>21</v>
      </c>
      <c r="N26" s="49">
        <v>1</v>
      </c>
      <c r="O26" s="50">
        <v>14</v>
      </c>
      <c r="P26" s="51">
        <f>IF(O26=" ",0,IF(O26=1,50,IF(O26=2,48,IF(O26=3,46,IF(O26=4,44,IF(O26=5,42,IF(AND(O26&gt;5,O26&lt;45),46-O26,2)))))))</f>
        <v>32</v>
      </c>
      <c r="Q26" s="52"/>
      <c r="R26" s="53" t="str">
        <f>IF(SUMIF(AT$11:AT$97,$C26,AS$11:AS$97)=0," ",SUMIF(AT$11:AT$97,$C26,AS$11:AS$97))</f>
        <v xml:space="preserve"> </v>
      </c>
      <c r="S26" s="54">
        <f>IF(R26=" ",0,IF(R26=1,50,IF(R26=2,48,IF(R26=3,46,IF(R26=4,44,IF(R26=5,42,IF(AND(R26&gt;5,R26&lt;45),46-R26,2)))))))</f>
        <v>0</v>
      </c>
      <c r="T26" s="55"/>
      <c r="U26" s="56" t="str">
        <f>IF(SUMIF(AW$11:AW$97,$C26,AV$11:AV$97)=0," ",SUMIF(AW$11:AW$97,$C26,AV$11:AV$97))</f>
        <v xml:space="preserve"> </v>
      </c>
      <c r="V26" s="57">
        <f>IF(U26=" ",0,IF(U26=1,50,IF(U26=2,48,IF(U26=3,46,IF(U26=4,44,IF(U26=5,42,IF(AND(U26&gt;5,U26&lt;45),46-U26,2)))))))</f>
        <v>0</v>
      </c>
      <c r="W26" s="58"/>
      <c r="X26" s="59" t="str">
        <f>IF(SUMIF(AZ$11:AZ$97,$C26,AY$11:AY$97)=0," ",SUMIF(AZ$11:AZ$97,$C26,AY$11:AY$97))</f>
        <v xml:space="preserve"> </v>
      </c>
      <c r="Y26" s="60">
        <f>IF(X26=" ",0,IF(X26=1,50,IF(X26=2,48,IF(X26=3,46,IF(X26=4,44,IF(X26=5,42,IF(AND(X26&gt;5,X26&lt;45),46-X26,2)))))))</f>
        <v>0</v>
      </c>
      <c r="Z26" s="61"/>
      <c r="AA26" s="62" t="str">
        <f>IF(SUMIF(BC$11:BC$97,$C26,BB$11:BB$97)=0," ",SUMIF(BC$11:BC$97,$C26,BB$11:BB$97))</f>
        <v xml:space="preserve"> </v>
      </c>
      <c r="AB26" s="63">
        <f>IF(AA26=" ",0,IF(AA26=1,50,IF(AA26=2,48,IF(AA26=3,46,IF(AA26=4,44,IF(AA26=5,42,IF(AND(AA26&gt;5,AA26&lt;45),46-AA26,2)))))))</f>
        <v>0</v>
      </c>
      <c r="AC26" s="121"/>
      <c r="AD26" s="122" t="str">
        <f>IF(SUMIF(BF$11:BF$97,$C26,BE$11:BE$97)=0," ",SUMIF(BF$11:BF$97,$C26,BE$11:BE$97))</f>
        <v xml:space="preserve"> </v>
      </c>
      <c r="AE26" s="123">
        <f>IF(AD26=" ",0,IF(AD26=1,50,IF(AD26=2,48,IF(AD26=3,46,IF(AD26=4,44,IF(AD26=5,42,IF(AND(AD26&gt;5,AD26&lt;45),46-AD26,2)))))))</f>
        <v>0</v>
      </c>
      <c r="AF26" s="39">
        <f>J26+M26+P26+S26+V26+Y26+AB26+AE26</f>
        <v>80</v>
      </c>
      <c r="AG26" s="64">
        <f>A26</f>
        <v>16</v>
      </c>
      <c r="AH26" s="39">
        <f>AF26-MIN(J26,M26,P26,S26,V26,Y26,AB26,AE26)</f>
        <v>80</v>
      </c>
      <c r="AI26" s="125"/>
      <c r="AJ26" s="44">
        <v>16</v>
      </c>
      <c r="AK26" s="44"/>
      <c r="AM26" s="47">
        <v>16</v>
      </c>
      <c r="AN26" s="47"/>
      <c r="AP26" s="65">
        <v>16</v>
      </c>
      <c r="AQ26" s="65"/>
      <c r="AS26" s="53">
        <v>16</v>
      </c>
      <c r="AT26" s="53"/>
      <c r="AV26" s="56">
        <v>16</v>
      </c>
      <c r="AW26" s="56"/>
      <c r="AY26" s="59">
        <v>16</v>
      </c>
      <c r="AZ26" s="59"/>
      <c r="BB26" s="66">
        <v>16</v>
      </c>
      <c r="BC26" s="66"/>
      <c r="BE26" s="122">
        <v>16</v>
      </c>
      <c r="BF26" s="122"/>
    </row>
    <row r="27" spans="1:58" ht="12.75">
      <c r="A27" s="38">
        <v>17</v>
      </c>
      <c r="B27" s="39">
        <f>AF27</f>
        <v>79</v>
      </c>
      <c r="C27" s="40"/>
      <c r="D27" s="41" t="s">
        <v>197</v>
      </c>
      <c r="E27" s="42" t="s">
        <v>95</v>
      </c>
      <c r="F27" s="42" t="s">
        <v>166</v>
      </c>
      <c r="G27" s="42" t="s">
        <v>99</v>
      </c>
      <c r="H27" s="43">
        <v>1</v>
      </c>
      <c r="I27" s="44">
        <v>21</v>
      </c>
      <c r="J27" s="45">
        <f>IF(I27=" ",0,IF(I27=1,50,IF(I27=2,48,IF(I27=3,46,IF(I27=4,44,IF(I27=5,42,IF(AND(I27&gt;5,I27&lt;45),46-I27,2)))))))</f>
        <v>25</v>
      </c>
      <c r="K27" s="46">
        <v>1</v>
      </c>
      <c r="L27" s="47">
        <v>20</v>
      </c>
      <c r="M27" s="48">
        <f>IF(L27=" ",0,IF(L27=1,50,IF(L27=2,48,IF(L27=3,46,IF(L27=4,44,IF(L27=5,42,IF(AND(L27&gt;5,L27&lt;45),46-L27,2)))))))</f>
        <v>26</v>
      </c>
      <c r="N27" s="49">
        <v>1</v>
      </c>
      <c r="O27" s="50">
        <v>18</v>
      </c>
      <c r="P27" s="51">
        <f>IF(O27=" ",0,IF(O27=1,50,IF(O27=2,48,IF(O27=3,46,IF(O27=4,44,IF(O27=5,42,IF(AND(O27&gt;5,O27&lt;45),46-O27,2)))))))</f>
        <v>28</v>
      </c>
      <c r="Q27" s="52"/>
      <c r="R27" s="53" t="str">
        <f>IF(SUMIF(AT$11:AT$97,$C27,AS$11:AS$97)=0," ",SUMIF(AT$11:AT$97,$C27,AS$11:AS$97))</f>
        <v xml:space="preserve"> </v>
      </c>
      <c r="S27" s="54">
        <f>IF(R27=" ",0,IF(R27=1,50,IF(R27=2,48,IF(R27=3,46,IF(R27=4,44,IF(R27=5,42,IF(AND(R27&gt;5,R27&lt;45),46-R27,2)))))))</f>
        <v>0</v>
      </c>
      <c r="T27" s="55"/>
      <c r="U27" s="56" t="str">
        <f>IF(SUMIF(AW$11:AW$97,$C27,AV$11:AV$97)=0," ",SUMIF(AW$11:AW$97,$C27,AV$11:AV$97))</f>
        <v xml:space="preserve"> </v>
      </c>
      <c r="V27" s="57">
        <f>IF(U27=" ",0,IF(U27=1,50,IF(U27=2,48,IF(U27=3,46,IF(U27=4,44,IF(U27=5,42,IF(AND(U27&gt;5,U27&lt;45),46-U27,2)))))))</f>
        <v>0</v>
      </c>
      <c r="W27" s="58"/>
      <c r="X27" s="59" t="str">
        <f>IF(SUMIF(AZ$11:AZ$97,$C27,AY$11:AY$97)=0," ",SUMIF(AZ$11:AZ$97,$C27,AY$11:AY$97))</f>
        <v xml:space="preserve"> </v>
      </c>
      <c r="Y27" s="60">
        <f>IF(X27=" ",0,IF(X27=1,50,IF(X27=2,48,IF(X27=3,46,IF(X27=4,44,IF(X27=5,42,IF(AND(X27&gt;5,X27&lt;45),46-X27,2)))))))</f>
        <v>0</v>
      </c>
      <c r="Z27" s="61"/>
      <c r="AA27" s="62" t="str">
        <f>IF(SUMIF(BC$11:BC$97,$C27,BB$11:BB$97)=0," ",SUMIF(BC$11:BC$97,$C27,BB$11:BB$97))</f>
        <v xml:space="preserve"> </v>
      </c>
      <c r="AB27" s="63">
        <f>IF(AA27=" ",0,IF(AA27=1,50,IF(AA27=2,48,IF(AA27=3,46,IF(AA27=4,44,IF(AA27=5,42,IF(AND(AA27&gt;5,AA27&lt;45),46-AA27,2)))))))</f>
        <v>0</v>
      </c>
      <c r="AC27" s="121"/>
      <c r="AD27" s="122" t="str">
        <f>IF(SUMIF(BF$11:BF$97,$C27,BE$11:BE$97)=0," ",SUMIF(BF$11:BF$97,$C27,BE$11:BE$97))</f>
        <v xml:space="preserve"> </v>
      </c>
      <c r="AE27" s="123">
        <f>IF(AD27=" ",0,IF(AD27=1,50,IF(AD27=2,48,IF(AD27=3,46,IF(AD27=4,44,IF(AD27=5,42,IF(AND(AD27&gt;5,AD27&lt;45),46-AD27,2)))))))</f>
        <v>0</v>
      </c>
      <c r="AF27" s="39">
        <f>J27+M27+P27+S27+V27+Y27+AB27+AE27</f>
        <v>79</v>
      </c>
      <c r="AG27" s="64">
        <f>A27</f>
        <v>17</v>
      </c>
      <c r="AH27" s="39">
        <f>AF27-MIN(J27,M27,P27,S27,V27,Y27,AB27,AE27)</f>
        <v>79</v>
      </c>
      <c r="AI27" s="125"/>
      <c r="AJ27" s="44">
        <v>17</v>
      </c>
      <c r="AK27" s="44"/>
      <c r="AM27" s="47">
        <v>17</v>
      </c>
      <c r="AN27" s="47"/>
      <c r="AP27" s="65">
        <v>17</v>
      </c>
      <c r="AQ27" s="65"/>
      <c r="AS27" s="53">
        <v>17</v>
      </c>
      <c r="AT27" s="53"/>
      <c r="AV27" s="56">
        <v>17</v>
      </c>
      <c r="AW27" s="56"/>
      <c r="AY27" s="59">
        <v>17</v>
      </c>
      <c r="AZ27" s="59"/>
      <c r="BB27" s="66">
        <v>17</v>
      </c>
      <c r="BC27" s="66"/>
      <c r="BE27" s="122">
        <v>17</v>
      </c>
      <c r="BF27" s="122"/>
    </row>
    <row r="28" spans="1:58" ht="12.75">
      <c r="A28" s="38">
        <v>18</v>
      </c>
      <c r="B28" s="39">
        <f>AF28</f>
        <v>79</v>
      </c>
      <c r="C28" s="40"/>
      <c r="D28" s="41" t="s">
        <v>163</v>
      </c>
      <c r="E28" s="42" t="s">
        <v>95</v>
      </c>
      <c r="F28" s="42" t="s">
        <v>164</v>
      </c>
      <c r="G28" s="42" t="s">
        <v>93</v>
      </c>
      <c r="H28" s="43">
        <v>1</v>
      </c>
      <c r="I28" s="44">
        <v>5</v>
      </c>
      <c r="J28" s="45">
        <f>IF(I28=" ",0,IF(I28=1,50,IF(I28=2,48,IF(I28=3,46,IF(I28=4,44,IF(I28=5,42,IF(AND(I28&gt;5,I28&lt;45),46-I28,2)))))))</f>
        <v>42</v>
      </c>
      <c r="K28" s="46">
        <v>1</v>
      </c>
      <c r="L28" s="47">
        <v>9</v>
      </c>
      <c r="M28" s="48">
        <f>IF(L28=" ",0,IF(L28=1,50,IF(L28=2,48,IF(L28=3,46,IF(L28=4,44,IF(L28=5,42,IF(AND(L28&gt;5,L28&lt;45),46-L28,2)))))))</f>
        <v>37</v>
      </c>
      <c r="N28" s="49"/>
      <c r="O28" s="50" t="str">
        <f>IF(SUMIF(AQ$11:AQ$97,$C28,AP$11:AP$97)=0," ",SUMIF(AQ$11:AQ$97,$C28,AP$11:AP$97))</f>
        <v xml:space="preserve"> </v>
      </c>
      <c r="P28" s="51">
        <f>IF(O28=" ",0,IF(O28=1,50,IF(O28=2,48,IF(O28=3,46,IF(O28=4,44,IF(O28=5,42,IF(AND(O28&gt;5,O28&lt;45),46-O28,2)))))))</f>
        <v>0</v>
      </c>
      <c r="Q28" s="52"/>
      <c r="R28" s="53" t="str">
        <f>IF(SUMIF(AT$11:AT$97,$C28,AS$11:AS$97)=0," ",SUMIF(AT$11:AT$97,$C28,AS$11:AS$97))</f>
        <v xml:space="preserve"> </v>
      </c>
      <c r="S28" s="54">
        <f>IF(R28=" ",0,IF(R28=1,50,IF(R28=2,48,IF(R28=3,46,IF(R28=4,44,IF(R28=5,42,IF(AND(R28&gt;5,R28&lt;45),46-R28,2)))))))</f>
        <v>0</v>
      </c>
      <c r="T28" s="55"/>
      <c r="U28" s="56" t="str">
        <f>IF(SUMIF(AW$11:AW$97,$C28,AV$11:AV$97)=0," ",SUMIF(AW$11:AW$97,$C28,AV$11:AV$97))</f>
        <v xml:space="preserve"> </v>
      </c>
      <c r="V28" s="57">
        <f>IF(U28=" ",0,IF(U28=1,50,IF(U28=2,48,IF(U28=3,46,IF(U28=4,44,IF(U28=5,42,IF(AND(U28&gt;5,U28&lt;45),46-U28,2)))))))</f>
        <v>0</v>
      </c>
      <c r="W28" s="58"/>
      <c r="X28" s="59" t="str">
        <f>IF(SUMIF(AZ$11:AZ$97,$C28,AY$11:AY$97)=0," ",SUMIF(AZ$11:AZ$97,$C28,AY$11:AY$97))</f>
        <v xml:space="preserve"> </v>
      </c>
      <c r="Y28" s="60">
        <f>IF(X28=" ",0,IF(X28=1,50,IF(X28=2,48,IF(X28=3,46,IF(X28=4,44,IF(X28=5,42,IF(AND(X28&gt;5,X28&lt;45),46-X28,2)))))))</f>
        <v>0</v>
      </c>
      <c r="Z28" s="61"/>
      <c r="AA28" s="62" t="str">
        <f>IF(SUMIF(BC$11:BC$97,$C28,BB$11:BB$97)=0," ",SUMIF(BC$11:BC$97,$C28,BB$11:BB$97))</f>
        <v xml:space="preserve"> </v>
      </c>
      <c r="AB28" s="63">
        <f>IF(AA28=" ",0,IF(AA28=1,50,IF(AA28=2,48,IF(AA28=3,46,IF(AA28=4,44,IF(AA28=5,42,IF(AND(AA28&gt;5,AA28&lt;45),46-AA28,2)))))))</f>
        <v>0</v>
      </c>
      <c r="AC28" s="121"/>
      <c r="AD28" s="122" t="str">
        <f>IF(SUMIF(BF$11:BF$97,$C28,BE$11:BE$97)=0," ",SUMIF(BF$11:BF$97,$C28,BE$11:BE$97))</f>
        <v xml:space="preserve"> </v>
      </c>
      <c r="AE28" s="123">
        <f>IF(AD28=" ",0,IF(AD28=1,50,IF(AD28=2,48,IF(AD28=3,46,IF(AD28=4,44,IF(AD28=5,42,IF(AND(AD28&gt;5,AD28&lt;45),46-AD28,2)))))))</f>
        <v>0</v>
      </c>
      <c r="AF28" s="39">
        <f>J28+M28+P28+S28+V28+Y28+AB28+AE28</f>
        <v>79</v>
      </c>
      <c r="AG28" s="64">
        <f>A28</f>
        <v>18</v>
      </c>
      <c r="AH28" s="39">
        <f>AF28-MIN(J28,M28,P28,S28,V28,Y28,AB28,AE28)</f>
        <v>79</v>
      </c>
      <c r="AI28" s="125"/>
      <c r="AJ28" s="44">
        <v>18</v>
      </c>
      <c r="AK28" s="44"/>
      <c r="AM28" s="47">
        <v>18</v>
      </c>
      <c r="AN28" s="47"/>
      <c r="AP28" s="65">
        <v>18</v>
      </c>
      <c r="AQ28" s="65"/>
      <c r="AS28" s="53">
        <v>18</v>
      </c>
      <c r="AT28" s="53"/>
      <c r="AV28" s="56">
        <v>18</v>
      </c>
      <c r="AW28" s="56"/>
      <c r="AY28" s="59">
        <v>18</v>
      </c>
      <c r="AZ28" s="59"/>
      <c r="BB28" s="66">
        <v>18</v>
      </c>
      <c r="BC28" s="66"/>
      <c r="BE28" s="122">
        <v>18</v>
      </c>
      <c r="BF28" s="122"/>
    </row>
    <row r="29" spans="1:58" ht="12.75">
      <c r="A29" s="38">
        <v>19</v>
      </c>
      <c r="B29" s="39">
        <f>AF29</f>
        <v>74</v>
      </c>
      <c r="C29" s="40"/>
      <c r="D29" s="41" t="s">
        <v>190</v>
      </c>
      <c r="E29" s="42" t="s">
        <v>95</v>
      </c>
      <c r="F29" s="42" t="s">
        <v>182</v>
      </c>
      <c r="G29" s="42" t="s">
        <v>93</v>
      </c>
      <c r="H29" s="43">
        <v>1</v>
      </c>
      <c r="I29" s="44">
        <v>25</v>
      </c>
      <c r="J29" s="45">
        <f>IF(I29=" ",0,IF(I29=1,50,IF(I29=2,48,IF(I29=3,46,IF(I29=4,44,IF(I29=5,42,IF(AND(I29&gt;5,I29&lt;45),46-I29,2)))))))</f>
        <v>21</v>
      </c>
      <c r="K29" s="46">
        <v>1</v>
      </c>
      <c r="L29" s="47">
        <v>19</v>
      </c>
      <c r="M29" s="48">
        <f>IF(L29=" ",0,IF(L29=1,50,IF(L29=2,48,IF(L29=3,46,IF(L29=4,44,IF(L29=5,42,IF(AND(L29&gt;5,L29&lt;45),46-L29,2)))))))</f>
        <v>27</v>
      </c>
      <c r="N29" s="49">
        <v>1</v>
      </c>
      <c r="O29" s="50">
        <v>20</v>
      </c>
      <c r="P29" s="51">
        <f>IF(O29=" ",0,IF(O29=1,50,IF(O29=2,48,IF(O29=3,46,IF(O29=4,44,IF(O29=5,42,IF(AND(O29&gt;5,O29&lt;45),46-O29,2)))))))</f>
        <v>26</v>
      </c>
      <c r="Q29" s="52"/>
      <c r="R29" s="53" t="str">
        <f>IF(SUMIF(AT$11:AT$97,$C29,AS$11:AS$97)=0," ",SUMIF(AT$11:AT$97,$C29,AS$11:AS$97))</f>
        <v xml:space="preserve"> </v>
      </c>
      <c r="S29" s="54">
        <f>IF(R29=" ",0,IF(R29=1,50,IF(R29=2,48,IF(R29=3,46,IF(R29=4,44,IF(R29=5,42,IF(AND(R29&gt;5,R29&lt;45),46-R29,2)))))))</f>
        <v>0</v>
      </c>
      <c r="T29" s="55"/>
      <c r="U29" s="56" t="str">
        <f>IF(SUMIF(AW$11:AW$97,$C29,AV$11:AV$97)=0," ",SUMIF(AW$11:AW$97,$C29,AV$11:AV$97))</f>
        <v xml:space="preserve"> </v>
      </c>
      <c r="V29" s="57">
        <f>IF(U29=" ",0,IF(U29=1,50,IF(U29=2,48,IF(U29=3,46,IF(U29=4,44,IF(U29=5,42,IF(AND(U29&gt;5,U29&lt;45),46-U29,2)))))))</f>
        <v>0</v>
      </c>
      <c r="W29" s="58"/>
      <c r="X29" s="59" t="str">
        <f>IF(SUMIF(AZ$11:AZ$97,$C29,AY$11:AY$97)=0," ",SUMIF(AZ$11:AZ$97,$C29,AY$11:AY$97))</f>
        <v xml:space="preserve"> </v>
      </c>
      <c r="Y29" s="60">
        <f>IF(X29=" ",0,IF(X29=1,50,IF(X29=2,48,IF(X29=3,46,IF(X29=4,44,IF(X29=5,42,IF(AND(X29&gt;5,X29&lt;45),46-X29,2)))))))</f>
        <v>0</v>
      </c>
      <c r="Z29" s="61"/>
      <c r="AA29" s="62" t="str">
        <f>IF(SUMIF(BC$11:BC$97,$C29,BB$11:BB$97)=0," ",SUMIF(BC$11:BC$97,$C29,BB$11:BB$97))</f>
        <v xml:space="preserve"> </v>
      </c>
      <c r="AB29" s="63">
        <f>IF(AA29=" ",0,IF(AA29=1,50,IF(AA29=2,48,IF(AA29=3,46,IF(AA29=4,44,IF(AA29=5,42,IF(AND(AA29&gt;5,AA29&lt;45),46-AA29,2)))))))</f>
        <v>0</v>
      </c>
      <c r="AC29" s="121"/>
      <c r="AD29" s="122" t="str">
        <f>IF(SUMIF(BF$11:BF$97,$C29,BE$11:BE$97)=0," ",SUMIF(BF$11:BF$97,$C29,BE$11:BE$97))</f>
        <v xml:space="preserve"> </v>
      </c>
      <c r="AE29" s="123">
        <f>IF(AD29=" ",0,IF(AD29=1,50,IF(AD29=2,48,IF(AD29=3,46,IF(AD29=4,44,IF(AD29=5,42,IF(AND(AD29&gt;5,AD29&lt;45),46-AD29,2)))))))</f>
        <v>0</v>
      </c>
      <c r="AF29" s="39">
        <f>J29+M29+P29+S29+V29+Y29+AB29+AE29</f>
        <v>74</v>
      </c>
      <c r="AG29" s="64">
        <f>A29</f>
        <v>19</v>
      </c>
      <c r="AH29" s="39">
        <f>AF29-MIN(J29,M29,P29,S29,V29,Y29,AB29,AE29)</f>
        <v>74</v>
      </c>
      <c r="AI29" s="125"/>
      <c r="AJ29" s="44">
        <v>19</v>
      </c>
      <c r="AK29" s="44"/>
      <c r="AM29" s="47">
        <v>19</v>
      </c>
      <c r="AN29" s="47"/>
      <c r="AP29" s="65">
        <v>19</v>
      </c>
      <c r="AQ29" s="65"/>
      <c r="AS29" s="53">
        <v>19</v>
      </c>
      <c r="AT29" s="53"/>
      <c r="AV29" s="56">
        <v>19</v>
      </c>
      <c r="AW29" s="56"/>
      <c r="AY29" s="59">
        <v>19</v>
      </c>
      <c r="AZ29" s="59"/>
      <c r="BB29" s="66">
        <v>19</v>
      </c>
      <c r="BC29" s="66"/>
      <c r="BE29" s="122">
        <v>19</v>
      </c>
      <c r="BF29" s="122"/>
    </row>
    <row r="30" spans="1:58" ht="12.75">
      <c r="A30" s="38">
        <v>20</v>
      </c>
      <c r="B30" s="39">
        <f>AF30</f>
        <v>74</v>
      </c>
      <c r="C30" s="40"/>
      <c r="D30" s="41" t="s">
        <v>188</v>
      </c>
      <c r="E30" s="42" t="s">
        <v>95</v>
      </c>
      <c r="F30" s="42" t="s">
        <v>166</v>
      </c>
      <c r="G30" s="42" t="s">
        <v>99</v>
      </c>
      <c r="H30" s="43">
        <v>1</v>
      </c>
      <c r="I30" s="44">
        <v>28</v>
      </c>
      <c r="J30" s="45">
        <f>IF(I30=" ",0,IF(I30=1,50,IF(I30=2,48,IF(I30=3,46,IF(I30=4,44,IF(I30=5,42,IF(AND(I30&gt;5,I30&lt;45),46-I30,2)))))))</f>
        <v>18</v>
      </c>
      <c r="K30" s="46">
        <v>1</v>
      </c>
      <c r="L30" s="47">
        <v>15</v>
      </c>
      <c r="M30" s="48">
        <f>IF(L30=" ",0,IF(L30=1,50,IF(L30=2,48,IF(L30=3,46,IF(L30=4,44,IF(L30=5,42,IF(AND(L30&gt;5,L30&lt;45),46-L30,2)))))))</f>
        <v>31</v>
      </c>
      <c r="N30" s="49">
        <v>1</v>
      </c>
      <c r="O30" s="50">
        <v>21</v>
      </c>
      <c r="P30" s="51">
        <f>IF(O30=" ",0,IF(O30=1,50,IF(O30=2,48,IF(O30=3,46,IF(O30=4,44,IF(O30=5,42,IF(AND(O30&gt;5,O30&lt;45),46-O30,2)))))))</f>
        <v>25</v>
      </c>
      <c r="Q30" s="52"/>
      <c r="R30" s="53" t="str">
        <f>IF(SUMIF(AT$11:AT$97,$C30,AS$11:AS$97)=0," ",SUMIF(AT$11:AT$97,$C30,AS$11:AS$97))</f>
        <v xml:space="preserve"> </v>
      </c>
      <c r="S30" s="54">
        <f>IF(R30=" ",0,IF(R30=1,50,IF(R30=2,48,IF(R30=3,46,IF(R30=4,44,IF(R30=5,42,IF(AND(R30&gt;5,R30&lt;45),46-R30,2)))))))</f>
        <v>0</v>
      </c>
      <c r="T30" s="55"/>
      <c r="U30" s="56" t="str">
        <f>IF(SUMIF(AW$11:AW$97,$C30,AV$11:AV$97)=0," ",SUMIF(AW$11:AW$97,$C30,AV$11:AV$97))</f>
        <v xml:space="preserve"> </v>
      </c>
      <c r="V30" s="57">
        <f>IF(U30=" ",0,IF(U30=1,50,IF(U30=2,48,IF(U30=3,46,IF(U30=4,44,IF(U30=5,42,IF(AND(U30&gt;5,U30&lt;45),46-U30,2)))))))</f>
        <v>0</v>
      </c>
      <c r="W30" s="58"/>
      <c r="X30" s="59" t="str">
        <f>IF(SUMIF(AZ$11:AZ$97,$C30,AY$11:AY$97)=0," ",SUMIF(AZ$11:AZ$97,$C30,AY$11:AY$97))</f>
        <v xml:space="preserve"> </v>
      </c>
      <c r="Y30" s="60">
        <f>IF(X30=" ",0,IF(X30=1,50,IF(X30=2,48,IF(X30=3,46,IF(X30=4,44,IF(X30=5,42,IF(AND(X30&gt;5,X30&lt;45),46-X30,2)))))))</f>
        <v>0</v>
      </c>
      <c r="Z30" s="61"/>
      <c r="AA30" s="62" t="str">
        <f>IF(SUMIF(BC$11:BC$97,$C30,BB$11:BB$97)=0," ",SUMIF(BC$11:BC$97,$C30,BB$11:BB$97))</f>
        <v xml:space="preserve"> </v>
      </c>
      <c r="AB30" s="63">
        <f>IF(AA30=" ",0,IF(AA30=1,50,IF(AA30=2,48,IF(AA30=3,46,IF(AA30=4,44,IF(AA30=5,42,IF(AND(AA30&gt;5,AA30&lt;45),46-AA30,2)))))))</f>
        <v>0</v>
      </c>
      <c r="AC30" s="121"/>
      <c r="AD30" s="122" t="str">
        <f>IF(SUMIF(BF$11:BF$97,$C30,BE$11:BE$97)=0," ",SUMIF(BF$11:BF$97,$C30,BE$11:BE$97))</f>
        <v xml:space="preserve"> </v>
      </c>
      <c r="AE30" s="123">
        <f>IF(AD30=" ",0,IF(AD30=1,50,IF(AD30=2,48,IF(AD30=3,46,IF(AD30=4,44,IF(AD30=5,42,IF(AND(AD30&gt;5,AD30&lt;45),46-AD30,2)))))))</f>
        <v>0</v>
      </c>
      <c r="AF30" s="39">
        <f>J30+M30+P30+S30+V30+Y30+AB30+AE30</f>
        <v>74</v>
      </c>
      <c r="AG30" s="64">
        <f>A30</f>
        <v>20</v>
      </c>
      <c r="AH30" s="39">
        <f>AF30-MIN(J30,M30,P30,S30,V30,Y30,AB30,AE30)</f>
        <v>74</v>
      </c>
      <c r="AI30" s="125"/>
      <c r="AJ30" s="44">
        <v>20</v>
      </c>
      <c r="AK30" s="44"/>
      <c r="AM30" s="47">
        <v>20</v>
      </c>
      <c r="AN30" s="47"/>
      <c r="AP30" s="65">
        <v>20</v>
      </c>
      <c r="AQ30" s="65"/>
      <c r="AS30" s="53">
        <v>20</v>
      </c>
      <c r="AT30" s="53"/>
      <c r="AV30" s="56">
        <v>20</v>
      </c>
      <c r="AW30" s="56"/>
      <c r="AY30" s="59">
        <v>20</v>
      </c>
      <c r="AZ30" s="59"/>
      <c r="BB30" s="66">
        <v>20</v>
      </c>
      <c r="BC30" s="66"/>
      <c r="BE30" s="122">
        <v>20</v>
      </c>
      <c r="BF30" s="122"/>
    </row>
    <row r="31" spans="1:58" ht="12.75">
      <c r="A31" s="38">
        <v>21</v>
      </c>
      <c r="B31" s="39">
        <f>AF31</f>
        <v>74</v>
      </c>
      <c r="C31" s="40"/>
      <c r="D31" s="41" t="s">
        <v>165</v>
      </c>
      <c r="E31" s="42" t="s">
        <v>95</v>
      </c>
      <c r="F31" s="42" t="s">
        <v>166</v>
      </c>
      <c r="G31" s="42" t="s">
        <v>99</v>
      </c>
      <c r="H31" s="43">
        <v>1</v>
      </c>
      <c r="I31" s="44">
        <v>17</v>
      </c>
      <c r="J31" s="45">
        <f>IF(I31=" ",0,IF(I31=1,50,IF(I31=2,48,IF(I31=3,46,IF(I31=4,44,IF(I31=5,42,IF(AND(I31&gt;5,I31&lt;45),46-I31,2)))))))</f>
        <v>29</v>
      </c>
      <c r="K31" s="46">
        <v>1</v>
      </c>
      <c r="L31" s="47">
        <v>21</v>
      </c>
      <c r="M31" s="48">
        <f>IF(L31=" ",0,IF(L31=1,50,IF(L31=2,48,IF(L31=3,46,IF(L31=4,44,IF(L31=5,42,IF(AND(L31&gt;5,L31&lt;45),46-L31,2)))))))</f>
        <v>25</v>
      </c>
      <c r="N31" s="49">
        <v>1</v>
      </c>
      <c r="O31" s="50">
        <v>26</v>
      </c>
      <c r="P31" s="51">
        <f>IF(O31=" ",0,IF(O31=1,50,IF(O31=2,48,IF(O31=3,46,IF(O31=4,44,IF(O31=5,42,IF(AND(O31&gt;5,O31&lt;45),46-O31,2)))))))</f>
        <v>20</v>
      </c>
      <c r="Q31" s="52"/>
      <c r="R31" s="53" t="str">
        <f>IF(SUMIF(AT$11:AT$97,$C31,AS$11:AS$97)=0," ",SUMIF(AT$11:AT$97,$C31,AS$11:AS$97))</f>
        <v xml:space="preserve"> </v>
      </c>
      <c r="S31" s="54">
        <f>IF(R31=" ",0,IF(R31=1,50,IF(R31=2,48,IF(R31=3,46,IF(R31=4,44,IF(R31=5,42,IF(AND(R31&gt;5,R31&lt;45),46-R31,2)))))))</f>
        <v>0</v>
      </c>
      <c r="T31" s="55"/>
      <c r="U31" s="56" t="str">
        <f>IF(SUMIF(AW$11:AW$97,$C31,AV$11:AV$97)=0," ",SUMIF(AW$11:AW$97,$C31,AV$11:AV$97))</f>
        <v xml:space="preserve"> </v>
      </c>
      <c r="V31" s="57">
        <f>IF(U31=" ",0,IF(U31=1,50,IF(U31=2,48,IF(U31=3,46,IF(U31=4,44,IF(U31=5,42,IF(AND(U31&gt;5,U31&lt;45),46-U31,2)))))))</f>
        <v>0</v>
      </c>
      <c r="W31" s="58"/>
      <c r="X31" s="59" t="str">
        <f>IF(SUMIF(AZ$11:AZ$97,$C31,AY$11:AY$97)=0," ",SUMIF(AZ$11:AZ$97,$C31,AY$11:AY$97))</f>
        <v xml:space="preserve"> </v>
      </c>
      <c r="Y31" s="60">
        <f>IF(X31=" ",0,IF(X31=1,50,IF(X31=2,48,IF(X31=3,46,IF(X31=4,44,IF(X31=5,42,IF(AND(X31&gt;5,X31&lt;45),46-X31,2)))))))</f>
        <v>0</v>
      </c>
      <c r="Z31" s="61"/>
      <c r="AA31" s="62" t="str">
        <f>IF(SUMIF(BC$11:BC$97,$C31,BB$11:BB$97)=0," ",SUMIF(BC$11:BC$97,$C31,BB$11:BB$97))</f>
        <v xml:space="preserve"> </v>
      </c>
      <c r="AB31" s="63">
        <f>IF(AA31=" ",0,IF(AA31=1,50,IF(AA31=2,48,IF(AA31=3,46,IF(AA31=4,44,IF(AA31=5,42,IF(AND(AA31&gt;5,AA31&lt;45),46-AA31,2)))))))</f>
        <v>0</v>
      </c>
      <c r="AC31" s="121"/>
      <c r="AD31" s="122" t="str">
        <f>IF(SUMIF(BF$11:BF$97,$C31,BE$11:BE$97)=0," ",SUMIF(BF$11:BF$97,$C31,BE$11:BE$97))</f>
        <v xml:space="preserve"> </v>
      </c>
      <c r="AE31" s="123">
        <f>IF(AD31=" ",0,IF(AD31=1,50,IF(AD31=2,48,IF(AD31=3,46,IF(AD31=4,44,IF(AD31=5,42,IF(AND(AD31&gt;5,AD31&lt;45),46-AD31,2)))))))</f>
        <v>0</v>
      </c>
      <c r="AF31" s="39">
        <f>J31+M31+P31+S31+V31+Y31+AB31+AE31</f>
        <v>74</v>
      </c>
      <c r="AG31" s="64">
        <f>A31</f>
        <v>21</v>
      </c>
      <c r="AH31" s="39">
        <f>AF31-MIN(J31,M31,P31,S31,V31,Y31,AB31,AE31)</f>
        <v>74</v>
      </c>
      <c r="AI31" s="125"/>
      <c r="AJ31" s="44">
        <v>21</v>
      </c>
      <c r="AK31" s="44"/>
      <c r="AM31" s="47">
        <v>21</v>
      </c>
      <c r="AN31" s="47"/>
      <c r="AP31" s="65">
        <v>21</v>
      </c>
      <c r="AQ31" s="65"/>
      <c r="AS31" s="53">
        <v>21</v>
      </c>
      <c r="AT31" s="53"/>
      <c r="AV31" s="56">
        <v>21</v>
      </c>
      <c r="AW31" s="56"/>
      <c r="AY31" s="59">
        <v>21</v>
      </c>
      <c r="AZ31" s="59"/>
      <c r="BB31" s="66">
        <v>21</v>
      </c>
      <c r="BC31" s="66"/>
      <c r="BE31" s="122">
        <v>21</v>
      </c>
      <c r="BF31" s="122"/>
    </row>
    <row r="32" spans="1:58" ht="12.75">
      <c r="A32" s="38">
        <v>22</v>
      </c>
      <c r="B32" s="39">
        <f>AF32</f>
        <v>68</v>
      </c>
      <c r="C32" s="40"/>
      <c r="D32" s="41" t="s">
        <v>170</v>
      </c>
      <c r="E32" s="147" t="s">
        <v>91</v>
      </c>
      <c r="F32" s="42" t="s">
        <v>167</v>
      </c>
      <c r="G32" s="42" t="s">
        <v>93</v>
      </c>
      <c r="H32" s="43">
        <v>1</v>
      </c>
      <c r="I32" s="44">
        <v>22</v>
      </c>
      <c r="J32" s="45">
        <f>IF(I32=" ",0,IF(I32=1,50,IF(I32=2,48,IF(I32=3,46,IF(I32=4,44,IF(I32=5,42,IF(AND(I32&gt;5,I32&lt;45),46-I32,2)))))))</f>
        <v>24</v>
      </c>
      <c r="K32" s="46">
        <v>1</v>
      </c>
      <c r="L32" s="47">
        <v>26</v>
      </c>
      <c r="M32" s="48">
        <f>IF(L32=" ",0,IF(L32=1,50,IF(L32=2,48,IF(L32=3,46,IF(L32=4,44,IF(L32=5,42,IF(AND(L32&gt;5,L32&lt;45),46-L32,2)))))))</f>
        <v>20</v>
      </c>
      <c r="N32" s="49">
        <v>1</v>
      </c>
      <c r="O32" s="50">
        <v>22</v>
      </c>
      <c r="P32" s="51">
        <f>IF(O32=" ",0,IF(O32=1,50,IF(O32=2,48,IF(O32=3,46,IF(O32=4,44,IF(O32=5,42,IF(AND(O32&gt;5,O32&lt;45),46-O32,2)))))))</f>
        <v>24</v>
      </c>
      <c r="Q32" s="52"/>
      <c r="R32" s="53" t="str">
        <f>IF(SUMIF(AT$11:AT$97,$C32,AS$11:AS$97)=0," ",SUMIF(AT$11:AT$97,$C32,AS$11:AS$97))</f>
        <v xml:space="preserve"> </v>
      </c>
      <c r="S32" s="54">
        <f>IF(R32=" ",0,IF(R32=1,50,IF(R32=2,48,IF(R32=3,46,IF(R32=4,44,IF(R32=5,42,IF(AND(R32&gt;5,R32&lt;45),46-R32,2)))))))</f>
        <v>0</v>
      </c>
      <c r="T32" s="55"/>
      <c r="U32" s="56" t="str">
        <f>IF(SUMIF(AW$11:AW$97,$C32,AV$11:AV$97)=0," ",SUMIF(AW$11:AW$97,$C32,AV$11:AV$97))</f>
        <v xml:space="preserve"> </v>
      </c>
      <c r="V32" s="57">
        <f>IF(U32=" ",0,IF(U32=1,50,IF(U32=2,48,IF(U32=3,46,IF(U32=4,44,IF(U32=5,42,IF(AND(U32&gt;5,U32&lt;45),46-U32,2)))))))</f>
        <v>0</v>
      </c>
      <c r="W32" s="58"/>
      <c r="X32" s="59" t="str">
        <f>IF(SUMIF(AZ$11:AZ$97,$C32,AY$11:AY$97)=0," ",SUMIF(AZ$11:AZ$97,$C32,AY$11:AY$97))</f>
        <v xml:space="preserve"> </v>
      </c>
      <c r="Y32" s="60">
        <f>IF(X32=" ",0,IF(X32=1,50,IF(X32=2,48,IF(X32=3,46,IF(X32=4,44,IF(X32=5,42,IF(AND(X32&gt;5,X32&lt;45),46-X32,2)))))))</f>
        <v>0</v>
      </c>
      <c r="Z32" s="61"/>
      <c r="AA32" s="62" t="str">
        <f>IF(SUMIF(BC$11:BC$97,$C32,BB$11:BB$97)=0," ",SUMIF(BC$11:BC$97,$C32,BB$11:BB$97))</f>
        <v xml:space="preserve"> </v>
      </c>
      <c r="AB32" s="63">
        <f>IF(AA32=" ",0,IF(AA32=1,50,IF(AA32=2,48,IF(AA32=3,46,IF(AA32=4,44,IF(AA32=5,42,IF(AND(AA32&gt;5,AA32&lt;45),46-AA32,2)))))))</f>
        <v>0</v>
      </c>
      <c r="AC32" s="121"/>
      <c r="AD32" s="122" t="str">
        <f>IF(SUMIF(BF$11:BF$97,$C32,BE$11:BE$97)=0," ",SUMIF(BF$11:BF$97,$C32,BE$11:BE$97))</f>
        <v xml:space="preserve"> </v>
      </c>
      <c r="AE32" s="123">
        <f>IF(AD32=" ",0,IF(AD32=1,50,IF(AD32=2,48,IF(AD32=3,46,IF(AD32=4,44,IF(AD32=5,42,IF(AND(AD32&gt;5,AD32&lt;45),46-AD32,2)))))))</f>
        <v>0</v>
      </c>
      <c r="AF32" s="39">
        <f>J32+M32+P32+S32+V32+Y32+AB32+AE32</f>
        <v>68</v>
      </c>
      <c r="AG32" s="64">
        <f>A32</f>
        <v>22</v>
      </c>
      <c r="AH32" s="39">
        <f>AF32-MIN(J32,M32,P32,S32,V32,Y32,AB32,AE32)</f>
        <v>68</v>
      </c>
      <c r="AI32" s="125"/>
      <c r="AJ32" s="44">
        <v>22</v>
      </c>
      <c r="AK32" s="44"/>
      <c r="AM32" s="47">
        <v>22</v>
      </c>
      <c r="AN32" s="47"/>
      <c r="AP32" s="65">
        <v>22</v>
      </c>
      <c r="AQ32" s="65"/>
      <c r="AS32" s="53">
        <v>22</v>
      </c>
      <c r="AT32" s="53"/>
      <c r="AV32" s="56">
        <v>22</v>
      </c>
      <c r="AW32" s="56"/>
      <c r="AY32" s="59">
        <v>22</v>
      </c>
      <c r="AZ32" s="59"/>
      <c r="BB32" s="66">
        <v>22</v>
      </c>
      <c r="BC32" s="66"/>
      <c r="BE32" s="122">
        <v>22</v>
      </c>
      <c r="BF32" s="122"/>
    </row>
    <row r="33" spans="1:58" ht="12.75">
      <c r="A33" s="38">
        <v>23</v>
      </c>
      <c r="B33" s="39">
        <f>AF33</f>
        <v>61</v>
      </c>
      <c r="C33" s="40"/>
      <c r="D33" s="41" t="s">
        <v>168</v>
      </c>
      <c r="E33" s="42" t="s">
        <v>95</v>
      </c>
      <c r="F33" s="42" t="s">
        <v>167</v>
      </c>
      <c r="G33" s="42" t="s">
        <v>93</v>
      </c>
      <c r="H33" s="43">
        <v>1</v>
      </c>
      <c r="I33" s="44">
        <v>14</v>
      </c>
      <c r="J33" s="45">
        <f>IF(I33=" ",0,IF(I33=1,50,IF(I33=2,48,IF(I33=3,46,IF(I33=4,44,IF(I33=5,42,IF(AND(I33&gt;5,I33&lt;45),46-I33,2)))))))</f>
        <v>32</v>
      </c>
      <c r="K33" s="46"/>
      <c r="L33" s="47" t="str">
        <f>IF(SUMIF(AN$11:AN$97,$C33,AM$11:AM$97)=0," ",SUMIF(AN$11:AN$97,$C33,AM$11:AM$97))</f>
        <v xml:space="preserve"> </v>
      </c>
      <c r="M33" s="48">
        <f>IF(L33=" ",0,IF(L33=1,50,IF(L33=2,48,IF(L33=3,46,IF(L33=4,44,IF(L33=5,42,IF(AND(L33&gt;5,L33&lt;45),46-L33,2)))))))</f>
        <v>0</v>
      </c>
      <c r="N33" s="49">
        <v>1</v>
      </c>
      <c r="O33" s="50">
        <v>17</v>
      </c>
      <c r="P33" s="51">
        <f>IF(O33=" ",0,IF(O33=1,50,IF(O33=2,48,IF(O33=3,46,IF(O33=4,44,IF(O33=5,42,IF(AND(O33&gt;5,O33&lt;45),46-O33,2)))))))</f>
        <v>29</v>
      </c>
      <c r="Q33" s="52"/>
      <c r="R33" s="53" t="str">
        <f>IF(SUMIF(AT$11:AT$97,$C33,AS$11:AS$97)=0," ",SUMIF(AT$11:AT$97,$C33,AS$11:AS$97))</f>
        <v xml:space="preserve"> </v>
      </c>
      <c r="S33" s="54">
        <f>IF(R33=" ",0,IF(R33=1,50,IF(R33=2,48,IF(R33=3,46,IF(R33=4,44,IF(R33=5,42,IF(AND(R33&gt;5,R33&lt;45),46-R33,2)))))))</f>
        <v>0</v>
      </c>
      <c r="T33" s="55"/>
      <c r="U33" s="56" t="str">
        <f>IF(SUMIF(AW$11:AW$97,$C33,AV$11:AV$97)=0," ",SUMIF(AW$11:AW$97,$C33,AV$11:AV$97))</f>
        <v xml:space="preserve"> </v>
      </c>
      <c r="V33" s="57">
        <f>IF(U33=" ",0,IF(U33=1,50,IF(U33=2,48,IF(U33=3,46,IF(U33=4,44,IF(U33=5,42,IF(AND(U33&gt;5,U33&lt;45),46-U33,2)))))))</f>
        <v>0</v>
      </c>
      <c r="W33" s="58"/>
      <c r="X33" s="59" t="str">
        <f>IF(SUMIF(AZ$11:AZ$97,$C33,AY$11:AY$97)=0," ",SUMIF(AZ$11:AZ$97,$C33,AY$11:AY$97))</f>
        <v xml:space="preserve"> </v>
      </c>
      <c r="Y33" s="60">
        <f>IF(X33=" ",0,IF(X33=1,50,IF(X33=2,48,IF(X33=3,46,IF(X33=4,44,IF(X33=5,42,IF(AND(X33&gt;5,X33&lt;45),46-X33,2)))))))</f>
        <v>0</v>
      </c>
      <c r="Z33" s="61"/>
      <c r="AA33" s="62" t="str">
        <f>IF(SUMIF(BC$11:BC$97,$C33,BB$11:BB$97)=0," ",SUMIF(BC$11:BC$97,$C33,BB$11:BB$97))</f>
        <v xml:space="preserve"> </v>
      </c>
      <c r="AB33" s="63">
        <f>IF(AA33=" ",0,IF(AA33=1,50,IF(AA33=2,48,IF(AA33=3,46,IF(AA33=4,44,IF(AA33=5,42,IF(AND(AA33&gt;5,AA33&lt;45),46-AA33,2)))))))</f>
        <v>0</v>
      </c>
      <c r="AC33" s="121"/>
      <c r="AD33" s="122" t="str">
        <f>IF(SUMIF(BF$11:BF$97,$C33,BE$11:BE$97)=0," ",SUMIF(BF$11:BF$97,$C33,BE$11:BE$97))</f>
        <v xml:space="preserve"> </v>
      </c>
      <c r="AE33" s="123">
        <f>IF(AD33=" ",0,IF(AD33=1,50,IF(AD33=2,48,IF(AD33=3,46,IF(AD33=4,44,IF(AD33=5,42,IF(AND(AD33&gt;5,AD33&lt;45),46-AD33,2)))))))</f>
        <v>0</v>
      </c>
      <c r="AF33" s="39">
        <f>J33+M33+P33+S33+V33+Y33+AB33+AE33</f>
        <v>61</v>
      </c>
      <c r="AG33" s="64">
        <f>A33</f>
        <v>23</v>
      </c>
      <c r="AH33" s="39">
        <f>AF33-MIN(J33,M33,P33,S33,V33,Y33,AB33,AE33)</f>
        <v>61</v>
      </c>
      <c r="AI33" s="128"/>
      <c r="AJ33" s="44">
        <v>23</v>
      </c>
      <c r="AK33" s="44"/>
      <c r="AM33" s="47">
        <v>23</v>
      </c>
      <c r="AN33" s="47"/>
      <c r="AP33" s="65">
        <v>23</v>
      </c>
      <c r="AQ33" s="65"/>
      <c r="AS33" s="53">
        <v>23</v>
      </c>
      <c r="AT33" s="53"/>
      <c r="AV33" s="56">
        <v>23</v>
      </c>
      <c r="AW33" s="56"/>
      <c r="AY33" s="59">
        <v>23</v>
      </c>
      <c r="AZ33" s="59"/>
      <c r="BB33" s="66">
        <v>23</v>
      </c>
      <c r="BC33" s="66"/>
      <c r="BE33" s="122">
        <v>23</v>
      </c>
      <c r="BF33" s="122"/>
    </row>
    <row r="34" spans="1:58" ht="12.75">
      <c r="A34" s="38">
        <v>24</v>
      </c>
      <c r="B34" s="39">
        <f>AF34</f>
        <v>57</v>
      </c>
      <c r="C34" s="40"/>
      <c r="D34" s="41" t="s">
        <v>169</v>
      </c>
      <c r="E34" s="147" t="s">
        <v>91</v>
      </c>
      <c r="F34" s="42" t="s">
        <v>167</v>
      </c>
      <c r="G34" s="42" t="s">
        <v>93</v>
      </c>
      <c r="H34" s="43">
        <v>1</v>
      </c>
      <c r="I34" s="44">
        <v>29</v>
      </c>
      <c r="J34" s="45">
        <f>IF(I34=" ",0,IF(I34=1,50,IF(I34=2,48,IF(I34=3,46,IF(I34=4,44,IF(I34=5,42,IF(AND(I34&gt;5,I34&lt;45),46-I34,2)))))))</f>
        <v>17</v>
      </c>
      <c r="K34" s="46">
        <v>1</v>
      </c>
      <c r="L34" s="47">
        <v>27</v>
      </c>
      <c r="M34" s="48">
        <f>IF(L34=" ",0,IF(L34=1,50,IF(L34=2,48,IF(L34=3,46,IF(L34=4,44,IF(L34=5,42,IF(AND(L34&gt;5,L34&lt;45),46-L34,2)))))))</f>
        <v>19</v>
      </c>
      <c r="N34" s="49">
        <v>1</v>
      </c>
      <c r="O34" s="50">
        <v>25</v>
      </c>
      <c r="P34" s="51">
        <f>IF(O34=" ",0,IF(O34=1,50,IF(O34=2,48,IF(O34=3,46,IF(O34=4,44,IF(O34=5,42,IF(AND(O34&gt;5,O34&lt;45),46-O34,2)))))))</f>
        <v>21</v>
      </c>
      <c r="Q34" s="52"/>
      <c r="R34" s="53" t="str">
        <f>IF(SUMIF(AT$11:AT$97,$C34,AS$11:AS$97)=0," ",SUMIF(AT$11:AT$97,$C34,AS$11:AS$97))</f>
        <v xml:space="preserve"> </v>
      </c>
      <c r="S34" s="54">
        <f>IF(R34=" ",0,IF(R34=1,50,IF(R34=2,48,IF(R34=3,46,IF(R34=4,44,IF(R34=5,42,IF(AND(R34&gt;5,R34&lt;45),46-R34,2)))))))</f>
        <v>0</v>
      </c>
      <c r="T34" s="55"/>
      <c r="U34" s="56" t="str">
        <f>IF(SUMIF(AW$11:AW$97,$C34,AV$11:AV$97)=0," ",SUMIF(AW$11:AW$97,$C34,AV$11:AV$97))</f>
        <v xml:space="preserve"> </v>
      </c>
      <c r="V34" s="57">
        <f>IF(U34=" ",0,IF(U34=1,50,IF(U34=2,48,IF(U34=3,46,IF(U34=4,44,IF(U34=5,42,IF(AND(U34&gt;5,U34&lt;45),46-U34,2)))))))</f>
        <v>0</v>
      </c>
      <c r="W34" s="58"/>
      <c r="X34" s="59" t="str">
        <f>IF(SUMIF(AZ$11:AZ$97,$C34,AY$11:AY$97)=0," ",SUMIF(AZ$11:AZ$97,$C34,AY$11:AY$97))</f>
        <v xml:space="preserve"> </v>
      </c>
      <c r="Y34" s="60">
        <f>IF(X34=" ",0,IF(X34=1,50,IF(X34=2,48,IF(X34=3,46,IF(X34=4,44,IF(X34=5,42,IF(AND(X34&gt;5,X34&lt;45),46-X34,2)))))))</f>
        <v>0</v>
      </c>
      <c r="Z34" s="61"/>
      <c r="AA34" s="62" t="str">
        <f>IF(SUMIF(BC$11:BC$97,$C34,BB$11:BB$97)=0," ",SUMIF(BC$11:BC$97,$C34,BB$11:BB$97))</f>
        <v xml:space="preserve"> </v>
      </c>
      <c r="AB34" s="63">
        <f>IF(AA34=" ",0,IF(AA34=1,50,IF(AA34=2,48,IF(AA34=3,46,IF(AA34=4,44,IF(AA34=5,42,IF(AND(AA34&gt;5,AA34&lt;45),46-AA34,2)))))))</f>
        <v>0</v>
      </c>
      <c r="AC34" s="121"/>
      <c r="AD34" s="122" t="str">
        <f>IF(SUMIF(BF$11:BF$97,$C34,BE$11:BE$97)=0," ",SUMIF(BF$11:BF$97,$C34,BE$11:BE$97))</f>
        <v xml:space="preserve"> </v>
      </c>
      <c r="AE34" s="123">
        <f>IF(AD34=" ",0,IF(AD34=1,50,IF(AD34=2,48,IF(AD34=3,46,IF(AD34=4,44,IF(AD34=5,42,IF(AND(AD34&gt;5,AD34&lt;45),46-AD34,2)))))))</f>
        <v>0</v>
      </c>
      <c r="AF34" s="39">
        <f>J34+M34+P34+S34+V34+Y34+AB34+AE34</f>
        <v>57</v>
      </c>
      <c r="AG34" s="64">
        <f>A34</f>
        <v>24</v>
      </c>
      <c r="AH34" s="39">
        <f>AF34-MIN(J34,M34,P34,S34,V34,Y34,AB34,AE34)</f>
        <v>57</v>
      </c>
      <c r="AI34" s="127"/>
      <c r="AJ34" s="44">
        <v>24</v>
      </c>
      <c r="AK34" s="44"/>
      <c r="AM34" s="47">
        <v>24</v>
      </c>
      <c r="AN34" s="47"/>
      <c r="AP34" s="65">
        <v>24</v>
      </c>
      <c r="AQ34" s="65"/>
      <c r="AS34" s="53">
        <v>24</v>
      </c>
      <c r="AT34" s="53"/>
      <c r="AV34" s="56">
        <v>24</v>
      </c>
      <c r="AW34" s="56"/>
      <c r="AY34" s="59">
        <v>24</v>
      </c>
      <c r="AZ34" s="59"/>
      <c r="BB34" s="66">
        <v>24</v>
      </c>
      <c r="BC34" s="66"/>
      <c r="BE34" s="122">
        <v>24</v>
      </c>
      <c r="BF34" s="122"/>
    </row>
    <row r="35" spans="1:58" ht="12.75">
      <c r="A35" s="38">
        <v>25</v>
      </c>
      <c r="B35" s="39">
        <f>AF35</f>
        <v>53</v>
      </c>
      <c r="C35" s="40"/>
      <c r="D35" s="41" t="s">
        <v>235</v>
      </c>
      <c r="E35" s="42" t="s">
        <v>95</v>
      </c>
      <c r="F35" s="42" t="s">
        <v>0</v>
      </c>
      <c r="G35" s="42" t="s">
        <v>234</v>
      </c>
      <c r="H35" s="43"/>
      <c r="I35" s="44" t="s">
        <v>0</v>
      </c>
      <c r="J35" s="45">
        <f>IF(I35=" ",0,IF(I35=1,50,IF(I35=2,48,IF(I35=3,46,IF(I35=4,44,IF(I35=5,42,IF(AND(I35&gt;5,I35&lt;45),46-I35,2)))))))</f>
        <v>0</v>
      </c>
      <c r="K35" s="46">
        <v>1</v>
      </c>
      <c r="L35" s="47">
        <v>23</v>
      </c>
      <c r="M35" s="48">
        <f>IF(L35=" ",0,IF(L35=1,50,IF(L35=2,48,IF(L35=3,46,IF(L35=4,44,IF(L35=5,42,IF(AND(L35&gt;5,L35&lt;45),46-L35,2)))))))</f>
        <v>23</v>
      </c>
      <c r="N35" s="49">
        <v>1</v>
      </c>
      <c r="O35" s="50">
        <v>16</v>
      </c>
      <c r="P35" s="51">
        <f>IF(O35=" ",0,IF(O35=1,50,IF(O35=2,48,IF(O35=3,46,IF(O35=4,44,IF(O35=5,42,IF(AND(O35&gt;5,O35&lt;45),46-O35,2)))))))</f>
        <v>30</v>
      </c>
      <c r="Q35" s="52"/>
      <c r="R35" s="53" t="str">
        <f>IF(SUMIF(AT$11:AT$97,$C35,AS$11:AS$97)=0," ",SUMIF(AT$11:AT$97,$C35,AS$11:AS$97))</f>
        <v xml:space="preserve"> </v>
      </c>
      <c r="S35" s="54">
        <f>IF(R35=" ",0,IF(R35=1,50,IF(R35=2,48,IF(R35=3,46,IF(R35=4,44,IF(R35=5,42,IF(AND(R35&gt;5,R35&lt;45),46-R35,2)))))))</f>
        <v>0</v>
      </c>
      <c r="T35" s="55"/>
      <c r="U35" s="56" t="str">
        <f>IF(SUMIF(AW$11:AW$97,$C35,AV$11:AV$97)=0," ",SUMIF(AW$11:AW$97,$C35,AV$11:AV$97))</f>
        <v xml:space="preserve"> </v>
      </c>
      <c r="V35" s="57">
        <f>IF(U35=" ",0,IF(U35=1,50,IF(U35=2,48,IF(U35=3,46,IF(U35=4,44,IF(U35=5,42,IF(AND(U35&gt;5,U35&lt;45),46-U35,2)))))))</f>
        <v>0</v>
      </c>
      <c r="W35" s="58"/>
      <c r="X35" s="59" t="str">
        <f>IF(SUMIF(AZ$11:AZ$97,$C35,AY$11:AY$97)=0," ",SUMIF(AZ$11:AZ$97,$C35,AY$11:AY$97))</f>
        <v xml:space="preserve"> </v>
      </c>
      <c r="Y35" s="60">
        <f>IF(X35=" ",0,IF(X35=1,50,IF(X35=2,48,IF(X35=3,46,IF(X35=4,44,IF(X35=5,42,IF(AND(X35&gt;5,X35&lt;45),46-X35,2)))))))</f>
        <v>0</v>
      </c>
      <c r="Z35" s="61"/>
      <c r="AA35" s="62" t="str">
        <f>IF(SUMIF(BC$11:BC$97,$C35,BB$11:BB$97)=0," ",SUMIF(BC$11:BC$97,$C35,BB$11:BB$97))</f>
        <v xml:space="preserve"> </v>
      </c>
      <c r="AB35" s="63">
        <f>IF(AA35=" ",0,IF(AA35=1,50,IF(AA35=2,48,IF(AA35=3,46,IF(AA35=4,44,IF(AA35=5,42,IF(AND(AA35&gt;5,AA35&lt;45),46-AA35,2)))))))</f>
        <v>0</v>
      </c>
      <c r="AC35" s="121"/>
      <c r="AD35" s="122" t="str">
        <f>IF(SUMIF(BF$11:BF$97,$C35,BE$11:BE$97)=0," ",SUMIF(BF$11:BF$97,$C35,BE$11:BE$97))</f>
        <v xml:space="preserve"> </v>
      </c>
      <c r="AE35" s="123">
        <f>IF(AD35=" ",0,IF(AD35=1,50,IF(AD35=2,48,IF(AD35=3,46,IF(AD35=4,44,IF(AD35=5,42,IF(AND(AD35&gt;5,AD35&lt;45),46-AD35,2)))))))</f>
        <v>0</v>
      </c>
      <c r="AF35" s="39">
        <f>J35+M35+P35+S35+V35+Y35+AB35+AE35</f>
        <v>53</v>
      </c>
      <c r="AG35" s="64">
        <f>A35</f>
        <v>25</v>
      </c>
      <c r="AH35" s="39">
        <f>AF35-MIN(J35,M35,P35,S35,V35,Y35,AB35,AE35)</f>
        <v>53</v>
      </c>
      <c r="AI35" s="125"/>
      <c r="AJ35" s="44">
        <v>25</v>
      </c>
      <c r="AK35" s="44"/>
      <c r="AM35" s="47">
        <v>25</v>
      </c>
      <c r="AN35" s="47"/>
      <c r="AP35" s="65">
        <v>25</v>
      </c>
      <c r="AQ35" s="65"/>
      <c r="AS35" s="53">
        <v>25</v>
      </c>
      <c r="AT35" s="53"/>
      <c r="AV35" s="56">
        <v>25</v>
      </c>
      <c r="AW35" s="56"/>
      <c r="AY35" s="59">
        <v>25</v>
      </c>
      <c r="AZ35" s="59"/>
      <c r="BB35" s="66">
        <v>25</v>
      </c>
      <c r="BC35" s="66"/>
      <c r="BE35" s="122">
        <v>25</v>
      </c>
      <c r="BF35" s="122"/>
    </row>
    <row r="36" spans="1:58" ht="12.75">
      <c r="A36" s="38">
        <v>26</v>
      </c>
      <c r="B36" s="39">
        <f>AF36</f>
        <v>50</v>
      </c>
      <c r="C36" s="40"/>
      <c r="D36" s="41" t="s">
        <v>195</v>
      </c>
      <c r="E36" s="42" t="s">
        <v>95</v>
      </c>
      <c r="F36" s="42" t="s">
        <v>102</v>
      </c>
      <c r="G36" s="42" t="s">
        <v>93</v>
      </c>
      <c r="H36" s="43">
        <v>1</v>
      </c>
      <c r="I36" s="44">
        <v>23</v>
      </c>
      <c r="J36" s="45">
        <f>IF(I36=" ",0,IF(I36=1,50,IF(I36=2,48,IF(I36=3,46,IF(I36=4,44,IF(I36=5,42,IF(AND(I36&gt;5,I36&lt;45),46-I36,2)))))))</f>
        <v>23</v>
      </c>
      <c r="K36" s="46"/>
      <c r="L36" s="47" t="str">
        <f>IF(SUMIF(AN$11:AN$97,$C36,AM$11:AM$97)=0," ",SUMIF(AN$11:AN$97,$C36,AM$11:AM$97))</f>
        <v xml:space="preserve"> </v>
      </c>
      <c r="M36" s="48">
        <f>IF(L36=" ",0,IF(L36=1,50,IF(L36=2,48,IF(L36=3,46,IF(L36=4,44,IF(L36=5,42,IF(AND(L36&gt;5,L36&lt;45),46-L36,2)))))))</f>
        <v>0</v>
      </c>
      <c r="N36" s="49">
        <v>1</v>
      </c>
      <c r="O36" s="50">
        <v>19</v>
      </c>
      <c r="P36" s="51">
        <f>IF(O36=" ",0,IF(O36=1,50,IF(O36=2,48,IF(O36=3,46,IF(O36=4,44,IF(O36=5,42,IF(AND(O36&gt;5,O36&lt;45),46-O36,2)))))))</f>
        <v>27</v>
      </c>
      <c r="Q36" s="52"/>
      <c r="R36" s="53" t="str">
        <f>IF(SUMIF(AT$11:AT$97,$C36,AS$11:AS$97)=0," ",SUMIF(AT$11:AT$97,$C36,AS$11:AS$97))</f>
        <v xml:space="preserve"> </v>
      </c>
      <c r="S36" s="54">
        <f>IF(R36=" ",0,IF(R36=1,50,IF(R36=2,48,IF(R36=3,46,IF(R36=4,44,IF(R36=5,42,IF(AND(R36&gt;5,R36&lt;45),46-R36,2)))))))</f>
        <v>0</v>
      </c>
      <c r="T36" s="55"/>
      <c r="U36" s="56" t="str">
        <f>IF(SUMIF(AW$11:AW$97,$C36,AV$11:AV$97)=0," ",SUMIF(AW$11:AW$97,$C36,AV$11:AV$97))</f>
        <v xml:space="preserve"> </v>
      </c>
      <c r="V36" s="57">
        <f>IF(U36=" ",0,IF(U36=1,50,IF(U36=2,48,IF(U36=3,46,IF(U36=4,44,IF(U36=5,42,IF(AND(U36&gt;5,U36&lt;45),46-U36,2)))))))</f>
        <v>0</v>
      </c>
      <c r="W36" s="58"/>
      <c r="X36" s="59" t="str">
        <f>IF(SUMIF(AZ$11:AZ$97,$C36,AY$11:AY$97)=0," ",SUMIF(AZ$11:AZ$97,$C36,AY$11:AY$97))</f>
        <v xml:space="preserve"> </v>
      </c>
      <c r="Y36" s="60">
        <f>IF(X36=" ",0,IF(X36=1,50,IF(X36=2,48,IF(X36=3,46,IF(X36=4,44,IF(X36=5,42,IF(AND(X36&gt;5,X36&lt;45),46-X36,2)))))))</f>
        <v>0</v>
      </c>
      <c r="Z36" s="61"/>
      <c r="AA36" s="62" t="str">
        <f>IF(SUMIF(BC$11:BC$97,$C36,BB$11:BB$97)=0," ",SUMIF(BC$11:BC$97,$C36,BB$11:BB$97))</f>
        <v xml:space="preserve"> </v>
      </c>
      <c r="AB36" s="63">
        <f>IF(AA36=" ",0,IF(AA36=1,50,IF(AA36=2,48,IF(AA36=3,46,IF(AA36=4,44,IF(AA36=5,42,IF(AND(AA36&gt;5,AA36&lt;45),46-AA36,2)))))))</f>
        <v>0</v>
      </c>
      <c r="AC36" s="121"/>
      <c r="AD36" s="122" t="str">
        <f>IF(SUMIF(BF$11:BF$97,$C36,BE$11:BE$97)=0," ",SUMIF(BF$11:BF$97,$C36,BE$11:BE$97))</f>
        <v xml:space="preserve"> </v>
      </c>
      <c r="AE36" s="123">
        <f>IF(AD36=" ",0,IF(AD36=1,50,IF(AD36=2,48,IF(AD36=3,46,IF(AD36=4,44,IF(AD36=5,42,IF(AND(AD36&gt;5,AD36&lt;45),46-AD36,2)))))))</f>
        <v>0</v>
      </c>
      <c r="AF36" s="39">
        <f>J36+M36+P36+S36+V36+Y36+AB36+AE36</f>
        <v>50</v>
      </c>
      <c r="AG36" s="64">
        <f>A36</f>
        <v>26</v>
      </c>
      <c r="AH36" s="39">
        <f>AF36-MIN(J36,M36,P36,S36,V36,Y36,AB36,AE36)</f>
        <v>50</v>
      </c>
      <c r="AI36" s="125"/>
      <c r="AJ36" s="44">
        <v>26</v>
      </c>
      <c r="AK36" s="44"/>
      <c r="AM36" s="47">
        <v>26</v>
      </c>
      <c r="AN36" s="47"/>
      <c r="AP36" s="65">
        <v>26</v>
      </c>
      <c r="AQ36" s="65"/>
      <c r="AS36" s="53">
        <v>26</v>
      </c>
      <c r="AT36" s="53"/>
      <c r="AV36" s="56">
        <v>26</v>
      </c>
      <c r="AW36" s="56"/>
      <c r="AY36" s="59">
        <v>26</v>
      </c>
      <c r="AZ36" s="59"/>
      <c r="BB36" s="66">
        <v>26</v>
      </c>
      <c r="BC36" s="66"/>
      <c r="BE36" s="122">
        <v>26</v>
      </c>
      <c r="BF36" s="122"/>
    </row>
    <row r="37" spans="1:58" ht="12.75">
      <c r="A37" s="38">
        <v>27</v>
      </c>
      <c r="B37" s="39">
        <f>AF37</f>
        <v>48</v>
      </c>
      <c r="C37" s="40"/>
      <c r="D37" s="41" t="s">
        <v>243</v>
      </c>
      <c r="E37" s="42" t="s">
        <v>95</v>
      </c>
      <c r="F37" s="42" t="s">
        <v>298</v>
      </c>
      <c r="G37" s="42" t="s">
        <v>93</v>
      </c>
      <c r="H37" s="43"/>
      <c r="I37" s="44" t="str">
        <f>IF(SUMIF(AK$11:AK$97,$C37,AJ$11:AJ$97)=0," ",SUMIF(AK$11:AK$97,$C37,AJ$11:AJ$97))</f>
        <v xml:space="preserve"> </v>
      </c>
      <c r="J37" s="45">
        <f>IF(I37=" ",0,IF(I37=1,50,IF(I37=2,48,IF(I37=3,46,IF(I37=4,44,IF(I37=5,42,IF(AND(I37&gt;5,I37&lt;45),46-I37,2)))))))</f>
        <v>0</v>
      </c>
      <c r="K37" s="46">
        <v>1</v>
      </c>
      <c r="L37" s="47">
        <v>29</v>
      </c>
      <c r="M37" s="48">
        <f>IF(L37=" ",0,IF(L37=1,50,IF(L37=2,48,IF(L37=3,46,IF(L37=4,44,IF(L37=5,42,IF(AND(L37&gt;5,L37&lt;45),46-L37,2)))))))</f>
        <v>17</v>
      </c>
      <c r="N37" s="49">
        <v>1</v>
      </c>
      <c r="O37" s="50">
        <v>15</v>
      </c>
      <c r="P37" s="51">
        <f>IF(O37=" ",0,IF(O37=1,50,IF(O37=2,48,IF(O37=3,46,IF(O37=4,44,IF(O37=5,42,IF(AND(O37&gt;5,O37&lt;45),46-O37,2)))))))</f>
        <v>31</v>
      </c>
      <c r="Q37" s="52"/>
      <c r="R37" s="53" t="str">
        <f>IF(SUMIF(AT$11:AT$97,$C37,AS$11:AS$97)=0," ",SUMIF(AT$11:AT$97,$C37,AS$11:AS$97))</f>
        <v xml:space="preserve"> </v>
      </c>
      <c r="S37" s="54">
        <f>IF(R37=" ",0,IF(R37=1,50,IF(R37=2,48,IF(R37=3,46,IF(R37=4,44,IF(R37=5,42,IF(AND(R37&gt;5,R37&lt;45),46-R37,2)))))))</f>
        <v>0</v>
      </c>
      <c r="T37" s="55"/>
      <c r="U37" s="56" t="str">
        <f>IF(SUMIF(AW$11:AW$97,$C37,AV$11:AV$97)=0," ",SUMIF(AW$11:AW$97,$C37,AV$11:AV$97))</f>
        <v xml:space="preserve"> </v>
      </c>
      <c r="V37" s="57">
        <f>IF(U37=" ",0,IF(U37=1,50,IF(U37=2,48,IF(U37=3,46,IF(U37=4,44,IF(U37=5,42,IF(AND(U37&gt;5,U37&lt;45),46-U37,2)))))))</f>
        <v>0</v>
      </c>
      <c r="W37" s="58"/>
      <c r="X37" s="59" t="str">
        <f>IF(SUMIF(AZ$11:AZ$97,$C37,AY$11:AY$97)=0," ",SUMIF(AZ$11:AZ$97,$C37,AY$11:AY$97))</f>
        <v xml:space="preserve"> </v>
      </c>
      <c r="Y37" s="60">
        <f>IF(X37=" ",0,IF(X37=1,50,IF(X37=2,48,IF(X37=3,46,IF(X37=4,44,IF(X37=5,42,IF(AND(X37&gt;5,X37&lt;45),46-X37,2)))))))</f>
        <v>0</v>
      </c>
      <c r="Z37" s="61"/>
      <c r="AA37" s="62" t="str">
        <f>IF(SUMIF(BC$11:BC$97,$C37,BB$11:BB$97)=0," ",SUMIF(BC$11:BC$97,$C37,BB$11:BB$97))</f>
        <v xml:space="preserve"> </v>
      </c>
      <c r="AB37" s="63">
        <f>IF(AA37=" ",0,IF(AA37=1,50,IF(AA37=2,48,IF(AA37=3,46,IF(AA37=4,44,IF(AA37=5,42,IF(AND(AA37&gt;5,AA37&lt;45),46-AA37,2)))))))</f>
        <v>0</v>
      </c>
      <c r="AC37" s="121"/>
      <c r="AD37" s="122" t="str">
        <f>IF(SUMIF(BF$11:BF$97,$C37,BE$11:BE$97)=0," ",SUMIF(BF$11:BF$97,$C37,BE$11:BE$97))</f>
        <v xml:space="preserve"> </v>
      </c>
      <c r="AE37" s="123">
        <f>IF(AD37=" ",0,IF(AD37=1,50,IF(AD37=2,48,IF(AD37=3,46,IF(AD37=4,44,IF(AD37=5,42,IF(AND(AD37&gt;5,AD37&lt;45),46-AD37,2)))))))</f>
        <v>0</v>
      </c>
      <c r="AF37" s="39">
        <f>J37+M37+P37+S37+V37+Y37+AB37+AE37</f>
        <v>48</v>
      </c>
      <c r="AG37" s="64">
        <f>A37</f>
        <v>27</v>
      </c>
      <c r="AH37" s="39">
        <f>AF37-MIN(J37,M37,P37,S37,V37,Y37,AB37,AE37)</f>
        <v>48</v>
      </c>
      <c r="AI37" s="127"/>
      <c r="AJ37" s="44">
        <v>27</v>
      </c>
      <c r="AK37" s="44"/>
      <c r="AM37" s="47">
        <v>27</v>
      </c>
      <c r="AN37" s="47"/>
      <c r="AP37" s="65">
        <v>27</v>
      </c>
      <c r="AQ37" s="65"/>
      <c r="AS37" s="53">
        <v>27</v>
      </c>
      <c r="AT37" s="53"/>
      <c r="AV37" s="56">
        <v>27</v>
      </c>
      <c r="AW37" s="56"/>
      <c r="AY37" s="59">
        <v>27</v>
      </c>
      <c r="AZ37" s="59"/>
      <c r="BB37" s="66">
        <v>27</v>
      </c>
      <c r="BC37" s="66"/>
      <c r="BE37" s="122">
        <v>27</v>
      </c>
      <c r="BF37" s="122"/>
    </row>
    <row r="38" spans="1:58" ht="12.75">
      <c r="A38" s="38">
        <v>28</v>
      </c>
      <c r="B38" s="39">
        <f>AF38</f>
        <v>48</v>
      </c>
      <c r="C38" s="40"/>
      <c r="D38" s="41" t="s">
        <v>238</v>
      </c>
      <c r="E38" s="42" t="s">
        <v>95</v>
      </c>
      <c r="F38" s="42" t="s">
        <v>298</v>
      </c>
      <c r="G38" s="42" t="s">
        <v>99</v>
      </c>
      <c r="H38" s="43"/>
      <c r="I38" s="44" t="str">
        <f>IF(SUMIF(AK$11:AK$97,$C38,AJ$11:AJ$97)=0," ",SUMIF(AK$11:AK$97,$C38,AJ$11:AJ$97))</f>
        <v xml:space="preserve"> </v>
      </c>
      <c r="J38" s="45">
        <f>IF(I38=" ",0,IF(I38=1,50,IF(I38=2,48,IF(I38=3,46,IF(I38=4,44,IF(I38=5,42,IF(AND(I38&gt;5,I38&lt;45),46-I38,2)))))))</f>
        <v>0</v>
      </c>
      <c r="K38" s="46">
        <v>1</v>
      </c>
      <c r="L38" s="47">
        <v>2</v>
      </c>
      <c r="M38" s="48">
        <f>IF(L38=" ",0,IF(L38=1,50,IF(L38=2,48,IF(L38=3,46,IF(L38=4,44,IF(L38=5,42,IF(AND(L38&gt;5,L38&lt;45),46-L38,2)))))))</f>
        <v>48</v>
      </c>
      <c r="N38" s="49"/>
      <c r="O38" s="50" t="str">
        <f>IF(SUMIF(AQ$11:AQ$97,$C38,AP$11:AP$97)=0," ",SUMIF(AQ$11:AQ$97,$C38,AP$11:AP$97))</f>
        <v xml:space="preserve"> </v>
      </c>
      <c r="P38" s="51">
        <f>IF(O38=" ",0,IF(O38=1,50,IF(O38=2,48,IF(O38=3,46,IF(O38=4,44,IF(O38=5,42,IF(AND(O38&gt;5,O38&lt;45),46-O38,2)))))))</f>
        <v>0</v>
      </c>
      <c r="Q38" s="52"/>
      <c r="R38" s="53" t="str">
        <f>IF(SUMIF(AT$11:AT$97,$C38,AS$11:AS$97)=0," ",SUMIF(AT$11:AT$97,$C38,AS$11:AS$97))</f>
        <v xml:space="preserve"> </v>
      </c>
      <c r="S38" s="54">
        <f>IF(R38=" ",0,IF(R38=1,50,IF(R38=2,48,IF(R38=3,46,IF(R38=4,44,IF(R38=5,42,IF(AND(R38&gt;5,R38&lt;45),46-R38,2)))))))</f>
        <v>0</v>
      </c>
      <c r="T38" s="55"/>
      <c r="U38" s="56" t="str">
        <f>IF(SUMIF(AW$11:AW$97,$C38,AV$11:AV$97)=0," ",SUMIF(AW$11:AW$97,$C38,AV$11:AV$97))</f>
        <v xml:space="preserve"> </v>
      </c>
      <c r="V38" s="57">
        <f>IF(U38=" ",0,IF(U38=1,50,IF(U38=2,48,IF(U38=3,46,IF(U38=4,44,IF(U38=5,42,IF(AND(U38&gt;5,U38&lt;45),46-U38,2)))))))</f>
        <v>0</v>
      </c>
      <c r="W38" s="58"/>
      <c r="X38" s="59" t="str">
        <f>IF(SUMIF(AZ$11:AZ$97,$C38,AY$11:AY$97)=0," ",SUMIF(AZ$11:AZ$97,$C38,AY$11:AY$97))</f>
        <v xml:space="preserve"> </v>
      </c>
      <c r="Y38" s="60">
        <f>IF(X38=" ",0,IF(X38=1,50,IF(X38=2,48,IF(X38=3,46,IF(X38=4,44,IF(X38=5,42,IF(AND(X38&gt;5,X38&lt;45),46-X38,2)))))))</f>
        <v>0</v>
      </c>
      <c r="Z38" s="61"/>
      <c r="AA38" s="62" t="str">
        <f>IF(SUMIF(BC$11:BC$97,$C38,BB$11:BB$97)=0," ",SUMIF(BC$11:BC$97,$C38,BB$11:BB$97))</f>
        <v xml:space="preserve"> </v>
      </c>
      <c r="AB38" s="63">
        <f>IF(AA38=" ",0,IF(AA38=1,50,IF(AA38=2,48,IF(AA38=3,46,IF(AA38=4,44,IF(AA38=5,42,IF(AND(AA38&gt;5,AA38&lt;45),46-AA38,2)))))))</f>
        <v>0</v>
      </c>
      <c r="AC38" s="121"/>
      <c r="AD38" s="122" t="str">
        <f>IF(SUMIF(BF$11:BF$97,$C38,BE$11:BE$97)=0," ",SUMIF(BF$11:BF$97,$C38,BE$11:BE$97))</f>
        <v xml:space="preserve"> </v>
      </c>
      <c r="AE38" s="123">
        <f>IF(AD38=" ",0,IF(AD38=1,50,IF(AD38=2,48,IF(AD38=3,46,IF(AD38=4,44,IF(AD38=5,42,IF(AND(AD38&gt;5,AD38&lt;45),46-AD38,2)))))))</f>
        <v>0</v>
      </c>
      <c r="AF38" s="39">
        <f>J38+M38+P38+S38+V38+Y38+AB38+AE38</f>
        <v>48</v>
      </c>
      <c r="AG38" s="64">
        <f>A38</f>
        <v>28</v>
      </c>
      <c r="AH38" s="39">
        <f>AF38-MIN(J38,M38,P38,S38,V38,Y38,AB38,AE38)</f>
        <v>48</v>
      </c>
      <c r="AI38" s="127"/>
      <c r="AJ38" s="44">
        <v>28</v>
      </c>
      <c r="AK38" s="44"/>
      <c r="AM38" s="47">
        <v>28</v>
      </c>
      <c r="AN38" s="47"/>
      <c r="AP38" s="65">
        <v>28</v>
      </c>
      <c r="AQ38" s="65"/>
      <c r="AS38" s="53">
        <v>28</v>
      </c>
      <c r="AT38" s="53"/>
      <c r="AV38" s="56">
        <v>28</v>
      </c>
      <c r="AW38" s="56"/>
      <c r="AY38" s="59">
        <v>28</v>
      </c>
      <c r="AZ38" s="59"/>
      <c r="BB38" s="66">
        <v>28</v>
      </c>
      <c r="BC38" s="66"/>
      <c r="BE38" s="122">
        <v>28</v>
      </c>
      <c r="BF38" s="122"/>
    </row>
    <row r="39" spans="1:58" ht="12.75">
      <c r="A39" s="38">
        <v>29</v>
      </c>
      <c r="B39" s="39">
        <f>AF39</f>
        <v>48</v>
      </c>
      <c r="C39" s="40"/>
      <c r="D39" s="41" t="s">
        <v>121</v>
      </c>
      <c r="E39" s="42" t="s">
        <v>95</v>
      </c>
      <c r="F39" s="42" t="s">
        <v>102</v>
      </c>
      <c r="G39" s="42" t="s">
        <v>93</v>
      </c>
      <c r="H39" s="43">
        <v>1</v>
      </c>
      <c r="I39" s="44">
        <v>20</v>
      </c>
      <c r="J39" s="45">
        <f>IF(I39=" ",0,IF(I39=1,50,IF(I39=2,48,IF(I39=3,46,IF(I39=4,44,IF(I39=5,42,IF(AND(I39&gt;5,I39&lt;45),46-I39,2)))))))</f>
        <v>26</v>
      </c>
      <c r="K39" s="46">
        <v>1</v>
      </c>
      <c r="L39" s="47">
        <v>24</v>
      </c>
      <c r="M39" s="48">
        <f>IF(L39=" ",0,IF(L39=1,50,IF(L39=2,48,IF(L39=3,46,IF(L39=4,44,IF(L39=5,42,IF(AND(L39&gt;5,L39&lt;45),46-L39,2)))))))</f>
        <v>22</v>
      </c>
      <c r="N39" s="49"/>
      <c r="O39" s="50" t="str">
        <f>IF(SUMIF(AQ$11:AQ$97,$C39,AP$11:AP$97)=0," ",SUMIF(AQ$11:AQ$97,$C39,AP$11:AP$97))</f>
        <v xml:space="preserve"> </v>
      </c>
      <c r="P39" s="51">
        <f>IF(O39=" ",0,IF(O39=1,50,IF(O39=2,48,IF(O39=3,46,IF(O39=4,44,IF(O39=5,42,IF(AND(O39&gt;5,O39&lt;45),46-O39,2)))))))</f>
        <v>0</v>
      </c>
      <c r="Q39" s="52"/>
      <c r="R39" s="53" t="str">
        <f>IF(SUMIF(AT$11:AT$97,$C39,AS$11:AS$97)=0," ",SUMIF(AT$11:AT$97,$C39,AS$11:AS$97))</f>
        <v xml:space="preserve"> </v>
      </c>
      <c r="S39" s="54">
        <f>IF(R39=" ",0,IF(R39=1,50,IF(R39=2,48,IF(R39=3,46,IF(R39=4,44,IF(R39=5,42,IF(AND(R39&gt;5,R39&lt;45),46-R39,2)))))))</f>
        <v>0</v>
      </c>
      <c r="T39" s="55"/>
      <c r="U39" s="56" t="str">
        <f>IF(SUMIF(AW$11:AW$97,$C39,AV$11:AV$97)=0," ",SUMIF(AW$11:AW$97,$C39,AV$11:AV$97))</f>
        <v xml:space="preserve"> </v>
      </c>
      <c r="V39" s="57">
        <f>IF(U39=" ",0,IF(U39=1,50,IF(U39=2,48,IF(U39=3,46,IF(U39=4,44,IF(U39=5,42,IF(AND(U39&gt;5,U39&lt;45),46-U39,2)))))))</f>
        <v>0</v>
      </c>
      <c r="W39" s="58"/>
      <c r="X39" s="59" t="str">
        <f>IF(SUMIF(AZ$11:AZ$97,$C39,AY$11:AY$97)=0," ",SUMIF(AZ$11:AZ$97,$C39,AY$11:AY$97))</f>
        <v xml:space="preserve"> </v>
      </c>
      <c r="Y39" s="60">
        <f>IF(X39=" ",0,IF(X39=1,50,IF(X39=2,48,IF(X39=3,46,IF(X39=4,44,IF(X39=5,42,IF(AND(X39&gt;5,X39&lt;45),46-X39,2)))))))</f>
        <v>0</v>
      </c>
      <c r="Z39" s="61"/>
      <c r="AA39" s="62" t="str">
        <f>IF(SUMIF(BC$11:BC$97,$C39,BB$11:BB$97)=0," ",SUMIF(BC$11:BC$97,$C39,BB$11:BB$97))</f>
        <v xml:space="preserve"> </v>
      </c>
      <c r="AB39" s="63">
        <f>IF(AA39=" ",0,IF(AA39=1,50,IF(AA39=2,48,IF(AA39=3,46,IF(AA39=4,44,IF(AA39=5,42,IF(AND(AA39&gt;5,AA39&lt;45),46-AA39,2)))))))</f>
        <v>0</v>
      </c>
      <c r="AC39" s="121"/>
      <c r="AD39" s="122" t="str">
        <f>IF(SUMIF(BF$11:BF$97,$C39,BE$11:BE$97)=0," ",SUMIF(BF$11:BF$97,$C39,BE$11:BE$97))</f>
        <v xml:space="preserve"> </v>
      </c>
      <c r="AE39" s="123">
        <f>IF(AD39=" ",0,IF(AD39=1,50,IF(AD39=2,48,IF(AD39=3,46,IF(AD39=4,44,IF(AD39=5,42,IF(AND(AD39&gt;5,AD39&lt;45),46-AD39,2)))))))</f>
        <v>0</v>
      </c>
      <c r="AF39" s="39">
        <f>J39+M39+P39+S39+V39+Y39+AB39+AE39</f>
        <v>48</v>
      </c>
      <c r="AG39" s="64">
        <f>A39</f>
        <v>29</v>
      </c>
      <c r="AH39" s="39">
        <f>AF39-MIN(J39,M39,P39,S39,V39,Y39,AB39,AE39)</f>
        <v>48</v>
      </c>
      <c r="AI39" s="126"/>
      <c r="AJ39" s="44">
        <v>29</v>
      </c>
      <c r="AK39" s="44"/>
      <c r="AM39" s="47">
        <v>29</v>
      </c>
      <c r="AN39" s="47"/>
      <c r="AP39" s="65">
        <v>29</v>
      </c>
      <c r="AQ39" s="65"/>
      <c r="AS39" s="53">
        <v>29</v>
      </c>
      <c r="AT39" s="53"/>
      <c r="AV39" s="56">
        <v>29</v>
      </c>
      <c r="AW39" s="56"/>
      <c r="AY39" s="59">
        <v>29</v>
      </c>
      <c r="AZ39" s="59"/>
      <c r="BB39" s="66">
        <v>29</v>
      </c>
      <c r="BC39" s="66"/>
      <c r="BE39" s="122">
        <v>29</v>
      </c>
      <c r="BF39" s="122"/>
    </row>
    <row r="40" spans="1:58" ht="12.75">
      <c r="A40" s="38">
        <v>30</v>
      </c>
      <c r="B40" s="39">
        <f>AF40</f>
        <v>39</v>
      </c>
      <c r="C40" s="40"/>
      <c r="D40" s="41" t="s">
        <v>196</v>
      </c>
      <c r="E40" s="42" t="s">
        <v>95</v>
      </c>
      <c r="F40" s="42" t="s">
        <v>154</v>
      </c>
      <c r="G40" s="42" t="s">
        <v>93</v>
      </c>
      <c r="H40" s="43">
        <v>1</v>
      </c>
      <c r="I40" s="44">
        <v>7</v>
      </c>
      <c r="J40" s="45">
        <f>IF(I40=" ",0,IF(I40=1,50,IF(I40=2,48,IF(I40=3,46,IF(I40=4,44,IF(I40=5,42,IF(AND(I40&gt;5,I40&lt;45),46-I40,2)))))))</f>
        <v>39</v>
      </c>
      <c r="K40" s="46"/>
      <c r="L40" s="47" t="str">
        <f>IF(SUMIF(AN$11:AN$97,$C40,AM$11:AM$97)=0," ",SUMIF(AN$11:AN$97,$C40,AM$11:AM$97))</f>
        <v xml:space="preserve"> </v>
      </c>
      <c r="M40" s="48">
        <f>IF(L40=" ",0,IF(L40=1,50,IF(L40=2,48,IF(L40=3,46,IF(L40=4,44,IF(L40=5,42,IF(AND(L40&gt;5,L40&lt;45),46-L40,2)))))))</f>
        <v>0</v>
      </c>
      <c r="N40" s="49"/>
      <c r="O40" s="50" t="str">
        <f>IF(SUMIF(AQ$11:AQ$97,$C40,AP$11:AP$97)=0," ",SUMIF(AQ$11:AQ$97,$C40,AP$11:AP$97))</f>
        <v xml:space="preserve"> </v>
      </c>
      <c r="P40" s="51">
        <f>IF(O40=" ",0,IF(O40=1,50,IF(O40=2,48,IF(O40=3,46,IF(O40=4,44,IF(O40=5,42,IF(AND(O40&gt;5,O40&lt;45),46-O40,2)))))))</f>
        <v>0</v>
      </c>
      <c r="Q40" s="52"/>
      <c r="R40" s="53" t="str">
        <f>IF(SUMIF(AT$11:AT$97,$C40,AS$11:AS$97)=0," ",SUMIF(AT$11:AT$97,$C40,AS$11:AS$97))</f>
        <v xml:space="preserve"> </v>
      </c>
      <c r="S40" s="54">
        <f>IF(R40=" ",0,IF(R40=1,50,IF(R40=2,48,IF(R40=3,46,IF(R40=4,44,IF(R40=5,42,IF(AND(R40&gt;5,R40&lt;45),46-R40,2)))))))</f>
        <v>0</v>
      </c>
      <c r="T40" s="55"/>
      <c r="U40" s="56" t="str">
        <f>IF(SUMIF(AW$11:AW$97,$C40,AV$11:AV$97)=0," ",SUMIF(AW$11:AW$97,$C40,AV$11:AV$97))</f>
        <v xml:space="preserve"> </v>
      </c>
      <c r="V40" s="57">
        <f>IF(U40=" ",0,IF(U40=1,50,IF(U40=2,48,IF(U40=3,46,IF(U40=4,44,IF(U40=5,42,IF(AND(U40&gt;5,U40&lt;45),46-U40,2)))))))</f>
        <v>0</v>
      </c>
      <c r="W40" s="58"/>
      <c r="X40" s="59" t="str">
        <f>IF(SUMIF(AZ$11:AZ$97,$C40,AY$11:AY$97)=0," ",SUMIF(AZ$11:AZ$97,$C40,AY$11:AY$97))</f>
        <v xml:space="preserve"> </v>
      </c>
      <c r="Y40" s="60">
        <f>IF(X40=" ",0,IF(X40=1,50,IF(X40=2,48,IF(X40=3,46,IF(X40=4,44,IF(X40=5,42,IF(AND(X40&gt;5,X40&lt;45),46-X40,2)))))))</f>
        <v>0</v>
      </c>
      <c r="Z40" s="61"/>
      <c r="AA40" s="62" t="str">
        <f>IF(SUMIF(BC$11:BC$97,$C40,BB$11:BB$97)=0," ",SUMIF(BC$11:BC$97,$C40,BB$11:BB$97))</f>
        <v xml:space="preserve"> </v>
      </c>
      <c r="AB40" s="63">
        <f>IF(AA40=" ",0,IF(AA40=1,50,IF(AA40=2,48,IF(AA40=3,46,IF(AA40=4,44,IF(AA40=5,42,IF(AND(AA40&gt;5,AA40&lt;45),46-AA40,2)))))))</f>
        <v>0</v>
      </c>
      <c r="AC40" s="121"/>
      <c r="AD40" s="122" t="str">
        <f>IF(SUMIF(BF$11:BF$97,$C40,BE$11:BE$97)=0," ",SUMIF(BF$11:BF$97,$C40,BE$11:BE$97))</f>
        <v xml:space="preserve"> </v>
      </c>
      <c r="AE40" s="123">
        <f>IF(AD40=" ",0,IF(AD40=1,50,IF(AD40=2,48,IF(AD40=3,46,IF(AD40=4,44,IF(AD40=5,42,IF(AND(AD40&gt;5,AD40&lt;45),46-AD40,2)))))))</f>
        <v>0</v>
      </c>
      <c r="AF40" s="39">
        <f>J40+M40+P40+S40+V40+Y40+AB40+AE40</f>
        <v>39</v>
      </c>
      <c r="AG40" s="64">
        <f>A40</f>
        <v>30</v>
      </c>
      <c r="AH40" s="39">
        <f>AF40-MIN(J40,M40,P40,S40,V40,Y40,AB40,AE40)</f>
        <v>39</v>
      </c>
      <c r="AI40" s="126"/>
      <c r="AJ40" s="44">
        <v>30</v>
      </c>
      <c r="AK40" s="44"/>
      <c r="AM40" s="47">
        <v>30</v>
      </c>
      <c r="AN40" s="47"/>
      <c r="AP40" s="65">
        <v>30</v>
      </c>
      <c r="AQ40" s="65"/>
      <c r="AS40" s="53">
        <v>30</v>
      </c>
      <c r="AT40" s="53"/>
      <c r="AV40" s="56">
        <v>30</v>
      </c>
      <c r="AW40" s="56"/>
      <c r="AY40" s="59">
        <v>30</v>
      </c>
      <c r="AZ40" s="59"/>
      <c r="BB40" s="66">
        <v>30</v>
      </c>
      <c r="BC40" s="66"/>
      <c r="BE40" s="122">
        <v>30</v>
      </c>
      <c r="BF40" s="122"/>
    </row>
    <row r="41" spans="1:58" ht="12.75">
      <c r="A41" s="38">
        <v>31</v>
      </c>
      <c r="B41" s="39">
        <f>AF41</f>
        <v>37</v>
      </c>
      <c r="C41" s="40"/>
      <c r="D41" s="41" t="s">
        <v>189</v>
      </c>
      <c r="E41" s="42" t="s">
        <v>95</v>
      </c>
      <c r="F41" s="42" t="s">
        <v>182</v>
      </c>
      <c r="G41" s="42" t="s">
        <v>93</v>
      </c>
      <c r="H41" s="43">
        <v>1</v>
      </c>
      <c r="I41" s="44">
        <v>26</v>
      </c>
      <c r="J41" s="45">
        <f>IF(I41=" ",0,IF(I41=1,50,IF(I41=2,48,IF(I41=3,46,IF(I41=4,44,IF(I41=5,42,IF(AND(I41&gt;5,I41&lt;45),46-I41,2)))))))</f>
        <v>20</v>
      </c>
      <c r="K41" s="46"/>
      <c r="L41" s="47" t="str">
        <f>IF(SUMIF(AN$11:AN$97,$C41,AM$11:AM$97)=0," ",SUMIF(AN$11:AN$97,$C41,AM$11:AM$97))</f>
        <v xml:space="preserve"> </v>
      </c>
      <c r="M41" s="48">
        <f>IF(L41=" ",0,IF(L41=1,50,IF(L41=2,48,IF(L41=3,46,IF(L41=4,44,IF(L41=5,42,IF(AND(L41&gt;5,L41&lt;45),46-L41,2)))))))</f>
        <v>0</v>
      </c>
      <c r="N41" s="49">
        <v>1</v>
      </c>
      <c r="O41" s="50">
        <v>29</v>
      </c>
      <c r="P41" s="51">
        <f>IF(O41=" ",0,IF(O41=1,50,IF(O41=2,48,IF(O41=3,46,IF(O41=4,44,IF(O41=5,42,IF(AND(O41&gt;5,O41&lt;45),46-O41,2)))))))</f>
        <v>17</v>
      </c>
      <c r="Q41" s="52"/>
      <c r="R41" s="53" t="str">
        <f>IF(SUMIF(AT$11:AT$97,$C41,AS$11:AS$97)=0," ",SUMIF(AT$11:AT$97,$C41,AS$11:AS$97))</f>
        <v xml:space="preserve"> </v>
      </c>
      <c r="S41" s="54">
        <f>IF(R41=" ",0,IF(R41=1,50,IF(R41=2,48,IF(R41=3,46,IF(R41=4,44,IF(R41=5,42,IF(AND(R41&gt;5,R41&lt;45),46-R41,2)))))))</f>
        <v>0</v>
      </c>
      <c r="T41" s="55"/>
      <c r="U41" s="56" t="str">
        <f>IF(SUMIF(AW$11:AW$97,$C41,AV$11:AV$97)=0," ",SUMIF(AW$11:AW$97,$C41,AV$11:AV$97))</f>
        <v xml:space="preserve"> </v>
      </c>
      <c r="V41" s="57">
        <f>IF(U41=" ",0,IF(U41=1,50,IF(U41=2,48,IF(U41=3,46,IF(U41=4,44,IF(U41=5,42,IF(AND(U41&gt;5,U41&lt;45),46-U41,2)))))))</f>
        <v>0</v>
      </c>
      <c r="W41" s="58"/>
      <c r="X41" s="59" t="str">
        <f>IF(SUMIF(AZ$11:AZ$97,$C41,AY$11:AY$97)=0," ",SUMIF(AZ$11:AZ$97,$C41,AY$11:AY$97))</f>
        <v xml:space="preserve"> </v>
      </c>
      <c r="Y41" s="60">
        <f>IF(X41=" ",0,IF(X41=1,50,IF(X41=2,48,IF(X41=3,46,IF(X41=4,44,IF(X41=5,42,IF(AND(X41&gt;5,X41&lt;45),46-X41,2)))))))</f>
        <v>0</v>
      </c>
      <c r="Z41" s="61"/>
      <c r="AA41" s="62" t="str">
        <f>IF(SUMIF(BC$11:BC$97,$C41,BB$11:BB$97)=0," ",SUMIF(BC$11:BC$97,$C41,BB$11:BB$97))</f>
        <v xml:space="preserve"> </v>
      </c>
      <c r="AB41" s="63">
        <f>IF(AA41=" ",0,IF(AA41=1,50,IF(AA41=2,48,IF(AA41=3,46,IF(AA41=4,44,IF(AA41=5,42,IF(AND(AA41&gt;5,AA41&lt;45),46-AA41,2)))))))</f>
        <v>0</v>
      </c>
      <c r="AC41" s="121"/>
      <c r="AD41" s="122" t="str">
        <f>IF(SUMIF(BF$11:BF$97,$C41,BE$11:BE$97)=0," ",SUMIF(BF$11:BF$97,$C41,BE$11:BE$97))</f>
        <v xml:space="preserve"> </v>
      </c>
      <c r="AE41" s="123">
        <f>IF(AD41=" ",0,IF(AD41=1,50,IF(AD41=2,48,IF(AD41=3,46,IF(AD41=4,44,IF(AD41=5,42,IF(AND(AD41&gt;5,AD41&lt;45),46-AD41,2)))))))</f>
        <v>0</v>
      </c>
      <c r="AF41" s="39">
        <f>J41+M41+P41+S41+V41+Y41+AB41+AE41</f>
        <v>37</v>
      </c>
      <c r="AG41" s="64">
        <f>A41</f>
        <v>31</v>
      </c>
      <c r="AH41" s="39">
        <f>AF41-MIN(J41,M41,P41,S41,V41,Y41,AB41,AE41)</f>
        <v>37</v>
      </c>
      <c r="AJ41" s="44">
        <v>31</v>
      </c>
      <c r="AK41" s="44"/>
      <c r="AM41" s="47">
        <v>31</v>
      </c>
      <c r="AN41" s="47"/>
      <c r="AP41" s="65">
        <v>31</v>
      </c>
      <c r="AQ41" s="65"/>
      <c r="AS41" s="53">
        <v>31</v>
      </c>
      <c r="AT41" s="53"/>
      <c r="AV41" s="56">
        <v>31</v>
      </c>
      <c r="AW41" s="56"/>
      <c r="AY41" s="59">
        <v>31</v>
      </c>
      <c r="AZ41" s="59"/>
      <c r="BB41" s="66">
        <v>31</v>
      </c>
      <c r="BC41" s="66"/>
      <c r="BE41" s="122">
        <v>31</v>
      </c>
      <c r="BF41" s="122"/>
    </row>
    <row r="42" spans="1:58" ht="12.75">
      <c r="A42" s="38">
        <v>32</v>
      </c>
      <c r="B42" s="39">
        <f>AF42</f>
        <v>36</v>
      </c>
      <c r="C42" s="40"/>
      <c r="D42" s="41" t="s">
        <v>239</v>
      </c>
      <c r="E42" s="42" t="s">
        <v>95</v>
      </c>
      <c r="F42" s="42" t="s">
        <v>167</v>
      </c>
      <c r="G42" s="42" t="s">
        <v>93</v>
      </c>
      <c r="H42" s="43"/>
      <c r="I42" s="44" t="str">
        <f>IF(SUMIF(AK$11:AK$97,$C42,AJ$11:AJ$97)=0," ",SUMIF(AK$11:AK$97,$C42,AJ$11:AJ$97))</f>
        <v xml:space="preserve"> </v>
      </c>
      <c r="J42" s="45">
        <f>IF(I42=" ",0,IF(I42=1,50,IF(I42=2,48,IF(I42=3,46,IF(I42=4,44,IF(I42=5,42,IF(AND(I42&gt;5,I42&lt;45),46-I42,2)))))))</f>
        <v>0</v>
      </c>
      <c r="K42" s="46">
        <v>1</v>
      </c>
      <c r="L42" s="47">
        <v>28</v>
      </c>
      <c r="M42" s="48">
        <f>IF(L42=" ",0,IF(L42=1,50,IF(L42=2,48,IF(L42=3,46,IF(L42=4,44,IF(L42=5,42,IF(AND(L42&gt;5,L42&lt;45),46-L42,2)))))))</f>
        <v>18</v>
      </c>
      <c r="N42" s="49">
        <v>1</v>
      </c>
      <c r="O42" s="50">
        <v>28</v>
      </c>
      <c r="P42" s="51">
        <f>IF(O42=" ",0,IF(O42=1,50,IF(O42=2,48,IF(O42=3,46,IF(O42=4,44,IF(O42=5,42,IF(AND(O42&gt;5,O42&lt;45),46-O42,2)))))))</f>
        <v>18</v>
      </c>
      <c r="Q42" s="52"/>
      <c r="R42" s="53" t="str">
        <f>IF(SUMIF(AT$11:AT$97,$C42,AS$11:AS$97)=0," ",SUMIF(AT$11:AT$97,$C42,AS$11:AS$97))</f>
        <v xml:space="preserve"> </v>
      </c>
      <c r="S42" s="54">
        <f>IF(R42=" ",0,IF(R42=1,50,IF(R42=2,48,IF(R42=3,46,IF(R42=4,44,IF(R42=5,42,IF(AND(R42&gt;5,R42&lt;45),46-R42,2)))))))</f>
        <v>0</v>
      </c>
      <c r="T42" s="55"/>
      <c r="U42" s="56" t="str">
        <f>IF(SUMIF(AW$11:AW$97,$C42,AV$11:AV$97)=0," ",SUMIF(AW$11:AW$97,$C42,AV$11:AV$97))</f>
        <v xml:space="preserve"> </v>
      </c>
      <c r="V42" s="57">
        <f>IF(U42=" ",0,IF(U42=1,50,IF(U42=2,48,IF(U42=3,46,IF(U42=4,44,IF(U42=5,42,IF(AND(U42&gt;5,U42&lt;45),46-U42,2)))))))</f>
        <v>0</v>
      </c>
      <c r="W42" s="58"/>
      <c r="X42" s="59" t="str">
        <f>IF(SUMIF(AZ$11:AZ$97,$C42,AY$11:AY$97)=0," ",SUMIF(AZ$11:AZ$97,$C42,AY$11:AY$97))</f>
        <v xml:space="preserve"> </v>
      </c>
      <c r="Y42" s="60">
        <f>IF(X42=" ",0,IF(X42=1,50,IF(X42=2,48,IF(X42=3,46,IF(X42=4,44,IF(X42=5,42,IF(AND(X42&gt;5,X42&lt;45),46-X42,2)))))))</f>
        <v>0</v>
      </c>
      <c r="Z42" s="61"/>
      <c r="AA42" s="62" t="str">
        <f>IF(SUMIF(BC$11:BC$97,$C42,BB$11:BB$97)=0," ",SUMIF(BC$11:BC$97,$C42,BB$11:BB$97))</f>
        <v xml:space="preserve"> </v>
      </c>
      <c r="AB42" s="63">
        <f>IF(AA42=" ",0,IF(AA42=1,50,IF(AA42=2,48,IF(AA42=3,46,IF(AA42=4,44,IF(AA42=5,42,IF(AND(AA42&gt;5,AA42&lt;45),46-AA42,2)))))))</f>
        <v>0</v>
      </c>
      <c r="AC42" s="121"/>
      <c r="AD42" s="122" t="str">
        <f>IF(SUMIF(BF$11:BF$97,$C42,BE$11:BE$97)=0," ",SUMIF(BF$11:BF$97,$C42,BE$11:BE$97))</f>
        <v xml:space="preserve"> </v>
      </c>
      <c r="AE42" s="123">
        <f>IF(AD42=" ",0,IF(AD42=1,50,IF(AD42=2,48,IF(AD42=3,46,IF(AD42=4,44,IF(AD42=5,42,IF(AND(AD42&gt;5,AD42&lt;45),46-AD42,2)))))))</f>
        <v>0</v>
      </c>
      <c r="AF42" s="39">
        <f>J42+M42+P42+S42+V42+Y42+AB42+AE42</f>
        <v>36</v>
      </c>
      <c r="AG42" s="64">
        <f>A42</f>
        <v>32</v>
      </c>
      <c r="AH42" s="39">
        <f>AF42-MIN(J42,M42,P42,S42,V42,Y42,AB42,AE42)</f>
        <v>36</v>
      </c>
      <c r="AI42" s="126"/>
      <c r="AJ42" s="44">
        <v>32</v>
      </c>
      <c r="AK42" s="44"/>
      <c r="AM42" s="47">
        <v>32</v>
      </c>
      <c r="AN42" s="47"/>
      <c r="AP42" s="65">
        <v>32</v>
      </c>
      <c r="AQ42" s="65"/>
      <c r="AS42" s="53">
        <v>32</v>
      </c>
      <c r="AT42" s="53"/>
      <c r="AV42" s="56">
        <v>32</v>
      </c>
      <c r="AW42" s="56"/>
      <c r="AY42" s="59">
        <v>32</v>
      </c>
      <c r="AZ42" s="59"/>
      <c r="BB42" s="66">
        <v>32</v>
      </c>
      <c r="BC42" s="66"/>
      <c r="BE42" s="122">
        <v>32</v>
      </c>
      <c r="BF42" s="122"/>
    </row>
    <row r="43" spans="1:58" ht="12.75">
      <c r="A43" s="38">
        <v>33</v>
      </c>
      <c r="B43" s="39">
        <f>AF43</f>
        <v>35</v>
      </c>
      <c r="C43" s="40"/>
      <c r="D43" s="41" t="s">
        <v>120</v>
      </c>
      <c r="E43" s="42" t="s">
        <v>95</v>
      </c>
      <c r="F43" s="42" t="s">
        <v>102</v>
      </c>
      <c r="G43" s="42" t="s">
        <v>93</v>
      </c>
      <c r="H43" s="43">
        <v>1</v>
      </c>
      <c r="I43" s="44">
        <v>27</v>
      </c>
      <c r="J43" s="45">
        <f>IF(I43=" ",0,IF(I43=1,50,IF(I43=2,48,IF(I43=3,46,IF(I43=4,44,IF(I43=5,42,IF(AND(I43&gt;5,I43&lt;45),46-I43,2)))))))</f>
        <v>19</v>
      </c>
      <c r="K43" s="46"/>
      <c r="L43" s="47" t="str">
        <f>IF(SUMIF(AN$11:AN$97,$C43,AM$11:AM$97)=0," ",SUMIF(AN$11:AN$97,$C43,AM$11:AM$97))</f>
        <v xml:space="preserve"> </v>
      </c>
      <c r="M43" s="48">
        <f>IF(L43=" ",0,IF(L43=1,50,IF(L43=2,48,IF(L43=3,46,IF(L43=4,44,IF(L43=5,42,IF(AND(L43&gt;5,L43&lt;45),46-L43,2)))))))</f>
        <v>0</v>
      </c>
      <c r="N43" s="49">
        <v>1</v>
      </c>
      <c r="O43" s="50">
        <v>30</v>
      </c>
      <c r="P43" s="51">
        <f>IF(O43=" ",0,IF(O43=1,50,IF(O43=2,48,IF(O43=3,46,IF(O43=4,44,IF(O43=5,42,IF(AND(O43&gt;5,O43&lt;45),46-O43,2)))))))</f>
        <v>16</v>
      </c>
      <c r="Q43" s="52"/>
      <c r="R43" s="53" t="str">
        <f>IF(SUMIF(AT$11:AT$97,$C43,AS$11:AS$97)=0," ",SUMIF(AT$11:AT$97,$C43,AS$11:AS$97))</f>
        <v xml:space="preserve"> </v>
      </c>
      <c r="S43" s="54">
        <f>IF(R43=" ",0,IF(R43=1,50,IF(R43=2,48,IF(R43=3,46,IF(R43=4,44,IF(R43=5,42,IF(AND(R43&gt;5,R43&lt;45),46-R43,2)))))))</f>
        <v>0</v>
      </c>
      <c r="T43" s="55"/>
      <c r="U43" s="56" t="str">
        <f>IF(SUMIF(AW$11:AW$97,$C43,AV$11:AV$97)=0," ",SUMIF(AW$11:AW$97,$C43,AV$11:AV$97))</f>
        <v xml:space="preserve"> </v>
      </c>
      <c r="V43" s="57">
        <f>IF(U43=" ",0,IF(U43=1,50,IF(U43=2,48,IF(U43=3,46,IF(U43=4,44,IF(U43=5,42,IF(AND(U43&gt;5,U43&lt;45),46-U43,2)))))))</f>
        <v>0</v>
      </c>
      <c r="W43" s="58"/>
      <c r="X43" s="59" t="str">
        <f>IF(SUMIF(AZ$11:AZ$97,$C43,AY$11:AY$97)=0," ",SUMIF(AZ$11:AZ$97,$C43,AY$11:AY$97))</f>
        <v xml:space="preserve"> </v>
      </c>
      <c r="Y43" s="60">
        <f>IF(X43=" ",0,IF(X43=1,50,IF(X43=2,48,IF(X43=3,46,IF(X43=4,44,IF(X43=5,42,IF(AND(X43&gt;5,X43&lt;45),46-X43,2)))))))</f>
        <v>0</v>
      </c>
      <c r="Z43" s="61"/>
      <c r="AA43" s="62" t="str">
        <f>IF(SUMIF(BC$11:BC$97,$C43,BB$11:BB$97)=0," ",SUMIF(BC$11:BC$97,$C43,BB$11:BB$97))</f>
        <v xml:space="preserve"> </v>
      </c>
      <c r="AB43" s="63">
        <f>IF(AA43=" ",0,IF(AA43=1,50,IF(AA43=2,48,IF(AA43=3,46,IF(AA43=4,44,IF(AA43=5,42,IF(AND(AA43&gt;5,AA43&lt;45),46-AA43,2)))))))</f>
        <v>0</v>
      </c>
      <c r="AC43" s="121"/>
      <c r="AD43" s="122" t="str">
        <f>IF(SUMIF(BF$11:BF$97,$C43,BE$11:BE$97)=0," ",SUMIF(BF$11:BF$97,$C43,BE$11:BE$97))</f>
        <v xml:space="preserve"> </v>
      </c>
      <c r="AE43" s="123">
        <f>IF(AD43=" ",0,IF(AD43=1,50,IF(AD43=2,48,IF(AD43=3,46,IF(AD43=4,44,IF(AD43=5,42,IF(AND(AD43&gt;5,AD43&lt;45),46-AD43,2)))))))</f>
        <v>0</v>
      </c>
      <c r="AF43" s="39">
        <f>J43+M43+P43+S43+V43+Y43+AB43+AE43</f>
        <v>35</v>
      </c>
      <c r="AG43" s="64">
        <f>A43</f>
        <v>33</v>
      </c>
      <c r="AH43" s="39">
        <f>AF43-MIN(J43,M43,P43,S43,V43,Y43,AB43,AE43)</f>
        <v>35</v>
      </c>
      <c r="AJ43" s="44">
        <v>33</v>
      </c>
      <c r="AK43" s="44"/>
      <c r="AM43" s="47">
        <v>33</v>
      </c>
      <c r="AN43" s="47"/>
      <c r="AP43" s="65">
        <v>33</v>
      </c>
      <c r="AQ43" s="65"/>
      <c r="AS43" s="53">
        <v>33</v>
      </c>
      <c r="AT43" s="53"/>
      <c r="AV43" s="56">
        <v>33</v>
      </c>
      <c r="AW43" s="56"/>
      <c r="AY43" s="59">
        <v>33</v>
      </c>
      <c r="AZ43" s="59"/>
      <c r="BB43" s="66">
        <v>33</v>
      </c>
      <c r="BC43" s="66"/>
      <c r="BE43" s="122">
        <v>33</v>
      </c>
      <c r="BF43" s="122"/>
    </row>
    <row r="44" spans="1:58" ht="12.75">
      <c r="A44" s="38">
        <v>34</v>
      </c>
      <c r="B44" s="39">
        <f>AF44</f>
        <v>34</v>
      </c>
      <c r="C44" s="40"/>
      <c r="D44" s="41" t="s">
        <v>193</v>
      </c>
      <c r="E44" s="42" t="s">
        <v>95</v>
      </c>
      <c r="F44" s="42" t="s">
        <v>194</v>
      </c>
      <c r="G44" s="42" t="s">
        <v>99</v>
      </c>
      <c r="H44" s="43">
        <v>1</v>
      </c>
      <c r="I44" s="44">
        <v>12</v>
      </c>
      <c r="J44" s="45">
        <f>IF(I44=" ",0,IF(I44=1,50,IF(I44=2,48,IF(I44=3,46,IF(I44=4,44,IF(I44=5,42,IF(AND(I44&gt;5,I44&lt;45),46-I44,2)))))))</f>
        <v>34</v>
      </c>
      <c r="K44" s="46"/>
      <c r="L44" s="47" t="str">
        <f>IF(SUMIF(AN$11:AN$97,$C44,AM$11:AM$97)=0," ",SUMIF(AN$11:AN$97,$C44,AM$11:AM$97))</f>
        <v xml:space="preserve"> </v>
      </c>
      <c r="M44" s="48">
        <f>IF(L44=" ",0,IF(L44=1,50,IF(L44=2,48,IF(L44=3,46,IF(L44=4,44,IF(L44=5,42,IF(AND(L44&gt;5,L44&lt;45),46-L44,2)))))))</f>
        <v>0</v>
      </c>
      <c r="N44" s="49"/>
      <c r="O44" s="50" t="str">
        <f>IF(SUMIF(AQ$11:AQ$97,$C44,AP$11:AP$97)=0," ",SUMIF(AQ$11:AQ$97,$C44,AP$11:AP$97))</f>
        <v xml:space="preserve"> </v>
      </c>
      <c r="P44" s="51">
        <f>IF(O44=" ",0,IF(O44=1,50,IF(O44=2,48,IF(O44=3,46,IF(O44=4,44,IF(O44=5,42,IF(AND(O44&gt;5,O44&lt;45),46-O44,2)))))))</f>
        <v>0</v>
      </c>
      <c r="Q44" s="52"/>
      <c r="R44" s="53" t="str">
        <f>IF(SUMIF(AT$11:AT$97,$C44,AS$11:AS$97)=0," ",SUMIF(AT$11:AT$97,$C44,AS$11:AS$97))</f>
        <v xml:space="preserve"> </v>
      </c>
      <c r="S44" s="54">
        <f>IF(R44=" ",0,IF(R44=1,50,IF(R44=2,48,IF(R44=3,46,IF(R44=4,44,IF(R44=5,42,IF(AND(R44&gt;5,R44&lt;45),46-R44,2)))))))</f>
        <v>0</v>
      </c>
      <c r="T44" s="55"/>
      <c r="U44" s="56" t="str">
        <f>IF(SUMIF(AW$11:AW$97,$C44,AV$11:AV$97)=0," ",SUMIF(AW$11:AW$97,$C44,AV$11:AV$97))</f>
        <v xml:space="preserve"> </v>
      </c>
      <c r="V44" s="57">
        <f>IF(U44=" ",0,IF(U44=1,50,IF(U44=2,48,IF(U44=3,46,IF(U44=4,44,IF(U44=5,42,IF(AND(U44&gt;5,U44&lt;45),46-U44,2)))))))</f>
        <v>0</v>
      </c>
      <c r="W44" s="58"/>
      <c r="X44" s="59" t="str">
        <f>IF(SUMIF(AZ$11:AZ$97,$C44,AY$11:AY$97)=0," ",SUMIF(AZ$11:AZ$97,$C44,AY$11:AY$97))</f>
        <v xml:space="preserve"> </v>
      </c>
      <c r="Y44" s="60">
        <f>IF(X44=" ",0,IF(X44=1,50,IF(X44=2,48,IF(X44=3,46,IF(X44=4,44,IF(X44=5,42,IF(AND(X44&gt;5,X44&lt;45),46-X44,2)))))))</f>
        <v>0</v>
      </c>
      <c r="Z44" s="61"/>
      <c r="AA44" s="62" t="str">
        <f>IF(SUMIF(BC$11:BC$97,$C44,BB$11:BB$97)=0," ",SUMIF(BC$11:BC$97,$C44,BB$11:BB$97))</f>
        <v xml:space="preserve"> </v>
      </c>
      <c r="AB44" s="63">
        <f>IF(AA44=" ",0,IF(AA44=1,50,IF(AA44=2,48,IF(AA44=3,46,IF(AA44=4,44,IF(AA44=5,42,IF(AND(AA44&gt;5,AA44&lt;45),46-AA44,2)))))))</f>
        <v>0</v>
      </c>
      <c r="AC44" s="121"/>
      <c r="AD44" s="122" t="str">
        <f>IF(SUMIF(BF$11:BF$97,$C44,BE$11:BE$97)=0," ",SUMIF(BF$11:BF$97,$C44,BE$11:BE$97))</f>
        <v xml:space="preserve"> </v>
      </c>
      <c r="AE44" s="123">
        <f>IF(AD44=" ",0,IF(AD44=1,50,IF(AD44=2,48,IF(AD44=3,46,IF(AD44=4,44,IF(AD44=5,42,IF(AND(AD44&gt;5,AD44&lt;45),46-AD44,2)))))))</f>
        <v>0</v>
      </c>
      <c r="AF44" s="39">
        <f>J44+M44+P44+S44+V44+Y44+AB44+AE44</f>
        <v>34</v>
      </c>
      <c r="AG44" s="64">
        <f>A44</f>
        <v>34</v>
      </c>
      <c r="AH44" s="39">
        <f>AF44-MIN(J44,M44,P44,S44,V44,Y44,AB44,AE44)</f>
        <v>34</v>
      </c>
      <c r="AJ44" s="44">
        <v>34</v>
      </c>
      <c r="AK44" s="44"/>
      <c r="AM44" s="47">
        <v>34</v>
      </c>
      <c r="AN44" s="47"/>
      <c r="AP44" s="65">
        <v>34</v>
      </c>
      <c r="AQ44" s="65"/>
      <c r="AS44" s="53">
        <v>34</v>
      </c>
      <c r="AT44" s="53"/>
      <c r="AV44" s="56">
        <v>34</v>
      </c>
      <c r="AW44" s="56"/>
      <c r="AY44" s="59">
        <v>34</v>
      </c>
      <c r="AZ44" s="59"/>
      <c r="BB44" s="66">
        <v>34</v>
      </c>
      <c r="BC44" s="66"/>
      <c r="BE44" s="122">
        <v>34</v>
      </c>
      <c r="BF44" s="122"/>
    </row>
    <row r="45" spans="1:58" ht="12.75">
      <c r="A45" s="38">
        <v>35</v>
      </c>
      <c r="B45" s="39">
        <f>AF45</f>
        <v>33</v>
      </c>
      <c r="C45" s="40"/>
      <c r="D45" s="41" t="s">
        <v>273</v>
      </c>
      <c r="E45" s="42" t="s">
        <v>95</v>
      </c>
      <c r="F45" s="42" t="s">
        <v>154</v>
      </c>
      <c r="G45" s="42" t="s">
        <v>93</v>
      </c>
      <c r="H45" s="43"/>
      <c r="I45" s="44" t="str">
        <f>IF(SUMIF(AK$11:AK$97,$C45,AJ$11:AJ$97)=0," ",SUMIF(AK$11:AK$97,$C45,AJ$11:AJ$97))</f>
        <v xml:space="preserve"> </v>
      </c>
      <c r="J45" s="45">
        <f>IF(I45=" ",0,IF(I45=1,50,IF(I45=2,48,IF(I45=3,46,IF(I45=4,44,IF(I45=5,42,IF(AND(I45&gt;5,I45&lt;45),46-I45,2)))))))</f>
        <v>0</v>
      </c>
      <c r="K45" s="46"/>
      <c r="L45" s="47" t="str">
        <f>IF(SUMIF(AN$11:AN$97,$C45,AM$11:AM$97)=0," ",SUMIF(AN$11:AN$97,$C45,AM$11:AM$97))</f>
        <v xml:space="preserve"> </v>
      </c>
      <c r="M45" s="48">
        <f>IF(L45=" ",0,IF(L45=1,50,IF(L45=2,48,IF(L45=3,46,IF(L45=4,44,IF(L45=5,42,IF(AND(L45&gt;5,L45&lt;45),46-L45,2)))))))</f>
        <v>0</v>
      </c>
      <c r="N45" s="49">
        <v>1</v>
      </c>
      <c r="O45" s="50">
        <v>13</v>
      </c>
      <c r="P45" s="51">
        <f>IF(O45=" ",0,IF(O45=1,50,IF(O45=2,48,IF(O45=3,46,IF(O45=4,44,IF(O45=5,42,IF(AND(O45&gt;5,O45&lt;45),46-O45,2)))))))</f>
        <v>33</v>
      </c>
      <c r="Q45" s="52"/>
      <c r="R45" s="53" t="str">
        <f>IF(SUMIF(AT$11:AT$97,$C45,AS$11:AS$97)=0," ",SUMIF(AT$11:AT$97,$C45,AS$11:AS$97))</f>
        <v xml:space="preserve"> </v>
      </c>
      <c r="S45" s="54">
        <f>IF(R45=" ",0,IF(R45=1,50,IF(R45=2,48,IF(R45=3,46,IF(R45=4,44,IF(R45=5,42,IF(AND(R45&gt;5,R45&lt;45),46-R45,2)))))))</f>
        <v>0</v>
      </c>
      <c r="T45" s="55"/>
      <c r="U45" s="56" t="str">
        <f>IF(SUMIF(AW$11:AW$97,$C45,AV$11:AV$97)=0," ",SUMIF(AW$11:AW$97,$C45,AV$11:AV$97))</f>
        <v xml:space="preserve"> </v>
      </c>
      <c r="V45" s="57">
        <f>IF(U45=" ",0,IF(U45=1,50,IF(U45=2,48,IF(U45=3,46,IF(U45=4,44,IF(U45=5,42,IF(AND(U45&gt;5,U45&lt;45),46-U45,2)))))))</f>
        <v>0</v>
      </c>
      <c r="W45" s="58"/>
      <c r="X45" s="59" t="str">
        <f>IF(SUMIF(AZ$11:AZ$97,$C45,AY$11:AY$97)=0," ",SUMIF(AZ$11:AZ$97,$C45,AY$11:AY$97))</f>
        <v xml:space="preserve"> </v>
      </c>
      <c r="Y45" s="60">
        <f>IF(X45=" ",0,IF(X45=1,50,IF(X45=2,48,IF(X45=3,46,IF(X45=4,44,IF(X45=5,42,IF(AND(X45&gt;5,X45&lt;45),46-X45,2)))))))</f>
        <v>0</v>
      </c>
      <c r="Z45" s="61"/>
      <c r="AA45" s="62" t="str">
        <f>IF(SUMIF(BC$11:BC$97,$C45,BB$11:BB$97)=0," ",SUMIF(BC$11:BC$97,$C45,BB$11:BB$97))</f>
        <v xml:space="preserve"> </v>
      </c>
      <c r="AB45" s="63">
        <f>IF(AA45=" ",0,IF(AA45=1,50,IF(AA45=2,48,IF(AA45=3,46,IF(AA45=4,44,IF(AA45=5,42,IF(AND(AA45&gt;5,AA45&lt;45),46-AA45,2)))))))</f>
        <v>0</v>
      </c>
      <c r="AC45" s="121"/>
      <c r="AD45" s="122" t="str">
        <f>IF(SUMIF(BF$11:BF$97,$C45,BE$11:BE$97)=0," ",SUMIF(BF$11:BF$97,$C45,BE$11:BE$97))</f>
        <v xml:space="preserve"> </v>
      </c>
      <c r="AE45" s="123">
        <f>IF(AD45=" ",0,IF(AD45=1,50,IF(AD45=2,48,IF(AD45=3,46,IF(AD45=4,44,IF(AD45=5,42,IF(AND(AD45&gt;5,AD45&lt;45),46-AD45,2)))))))</f>
        <v>0</v>
      </c>
      <c r="AF45" s="39">
        <f>J45+M45+P45+S45+V45+Y45+AB45+AE45</f>
        <v>33</v>
      </c>
      <c r="AG45" s="64">
        <f>A45</f>
        <v>35</v>
      </c>
      <c r="AH45" s="39">
        <f>AF45-MIN(J45,M45,P45,S45,V45,Y45,AB45,AE45)</f>
        <v>33</v>
      </c>
      <c r="AJ45" s="44">
        <v>35</v>
      </c>
      <c r="AK45" s="44"/>
      <c r="AM45" s="47">
        <v>35</v>
      </c>
      <c r="AN45" s="47"/>
      <c r="AP45" s="65">
        <v>35</v>
      </c>
      <c r="AQ45" s="65"/>
      <c r="AS45" s="53">
        <v>35</v>
      </c>
      <c r="AT45" s="53"/>
      <c r="AV45" s="56">
        <v>35</v>
      </c>
      <c r="AW45" s="56"/>
      <c r="AY45" s="59">
        <v>35</v>
      </c>
      <c r="AZ45" s="59"/>
      <c r="BB45" s="66">
        <v>35</v>
      </c>
      <c r="BC45" s="66"/>
      <c r="BE45" s="122">
        <v>35</v>
      </c>
      <c r="BF45" s="122"/>
    </row>
    <row r="46" spans="1:58" ht="12.75">
      <c r="A46" s="38">
        <v>36</v>
      </c>
      <c r="B46" s="39">
        <f>AF46</f>
        <v>30</v>
      </c>
      <c r="C46" s="40"/>
      <c r="D46" s="41" t="s">
        <v>183</v>
      </c>
      <c r="E46" s="42" t="s">
        <v>95</v>
      </c>
      <c r="F46" s="42" t="s">
        <v>167</v>
      </c>
      <c r="G46" s="42" t="s">
        <v>93</v>
      </c>
      <c r="H46" s="43">
        <v>1</v>
      </c>
      <c r="I46" s="44">
        <v>31</v>
      </c>
      <c r="J46" s="45">
        <f>IF(I46=" ",0,IF(I46=1,50,IF(I46=2,48,IF(I46=3,46,IF(I46=4,44,IF(I46=5,42,IF(AND(I46&gt;5,I46&lt;45),46-I46,2)))))))</f>
        <v>15</v>
      </c>
      <c r="K46" s="46"/>
      <c r="L46" s="47" t="str">
        <f>IF(SUMIF(AN$11:AN$97,$C46,AM$11:AM$97)=0," ",SUMIF(AN$11:AN$97,$C46,AM$11:AM$97))</f>
        <v xml:space="preserve"> </v>
      </c>
      <c r="M46" s="48">
        <f>IF(L46=" ",0,IF(L46=1,50,IF(L46=2,48,IF(L46=3,46,IF(L46=4,44,IF(L46=5,42,IF(AND(L46&gt;5,L46&lt;45),46-L46,2)))))))</f>
        <v>0</v>
      </c>
      <c r="N46" s="49">
        <v>1</v>
      </c>
      <c r="O46" s="50">
        <v>31</v>
      </c>
      <c r="P46" s="51">
        <f>IF(O46=" ",0,IF(O46=1,50,IF(O46=2,48,IF(O46=3,46,IF(O46=4,44,IF(O46=5,42,IF(AND(O46&gt;5,O46&lt;45),46-O46,2)))))))</f>
        <v>15</v>
      </c>
      <c r="Q46" s="52"/>
      <c r="R46" s="53" t="str">
        <f>IF(SUMIF(AT$11:AT$97,$C46,AS$11:AS$97)=0," ",SUMIF(AT$11:AT$97,$C46,AS$11:AS$97))</f>
        <v xml:space="preserve"> </v>
      </c>
      <c r="S46" s="54">
        <f>IF(R46=" ",0,IF(R46=1,50,IF(R46=2,48,IF(R46=3,46,IF(R46=4,44,IF(R46=5,42,IF(AND(R46&gt;5,R46&lt;45),46-R46,2)))))))</f>
        <v>0</v>
      </c>
      <c r="T46" s="55"/>
      <c r="U46" s="56" t="str">
        <f>IF(SUMIF(AW$11:AW$97,$C46,AV$11:AV$97)=0," ",SUMIF(AW$11:AW$97,$C46,AV$11:AV$97))</f>
        <v xml:space="preserve"> </v>
      </c>
      <c r="V46" s="57">
        <f>IF(U46=" ",0,IF(U46=1,50,IF(U46=2,48,IF(U46=3,46,IF(U46=4,44,IF(U46=5,42,IF(AND(U46&gt;5,U46&lt;45),46-U46,2)))))))</f>
        <v>0</v>
      </c>
      <c r="W46" s="58"/>
      <c r="X46" s="59" t="str">
        <f>IF(SUMIF(AZ$11:AZ$97,$C46,AY$11:AY$97)=0," ",SUMIF(AZ$11:AZ$97,$C46,AY$11:AY$97))</f>
        <v xml:space="preserve"> </v>
      </c>
      <c r="Y46" s="60">
        <f>IF(X46=" ",0,IF(X46=1,50,IF(X46=2,48,IF(X46=3,46,IF(X46=4,44,IF(X46=5,42,IF(AND(X46&gt;5,X46&lt;45),46-X46,2)))))))</f>
        <v>0</v>
      </c>
      <c r="Z46" s="61"/>
      <c r="AA46" s="62" t="str">
        <f>IF(SUMIF(BC$11:BC$97,$C46,BB$11:BB$97)=0," ",SUMIF(BC$11:BC$97,$C46,BB$11:BB$97))</f>
        <v xml:space="preserve"> </v>
      </c>
      <c r="AB46" s="63">
        <f>IF(AA46=" ",0,IF(AA46=1,50,IF(AA46=2,48,IF(AA46=3,46,IF(AA46=4,44,IF(AA46=5,42,IF(AND(AA46&gt;5,AA46&lt;45),46-AA46,2)))))))</f>
        <v>0</v>
      </c>
      <c r="AC46" s="121"/>
      <c r="AD46" s="122" t="str">
        <f>IF(SUMIF(BF$11:BF$97,$C46,BE$11:BE$97)=0," ",SUMIF(BF$11:BF$97,$C46,BE$11:BE$97))</f>
        <v xml:space="preserve"> </v>
      </c>
      <c r="AE46" s="123">
        <f>IF(AD46=" ",0,IF(AD46=1,50,IF(AD46=2,48,IF(AD46=3,46,IF(AD46=4,44,IF(AD46=5,42,IF(AND(AD46&gt;5,AD46&lt;45),46-AD46,2)))))))</f>
        <v>0</v>
      </c>
      <c r="AF46" s="39">
        <f>J46+M46+P46+S46+V46+Y46+AB46+AE46</f>
        <v>30</v>
      </c>
      <c r="AG46" s="64">
        <f>A46</f>
        <v>36</v>
      </c>
      <c r="AH46" s="39">
        <f>AF46-MIN(J46,M46,P46,S46,V46,Y46,AB46,AE46)</f>
        <v>30</v>
      </c>
      <c r="AJ46" s="44">
        <v>36</v>
      </c>
      <c r="AK46" s="44"/>
      <c r="AM46" s="47">
        <v>36</v>
      </c>
      <c r="AN46" s="47"/>
      <c r="AP46" s="65">
        <v>36</v>
      </c>
      <c r="AQ46" s="65"/>
      <c r="AS46" s="53">
        <v>36</v>
      </c>
      <c r="AT46" s="53"/>
      <c r="AV46" s="56">
        <v>36</v>
      </c>
      <c r="AW46" s="56"/>
      <c r="AY46" s="59">
        <v>36</v>
      </c>
      <c r="AZ46" s="59"/>
      <c r="BB46" s="66">
        <v>36</v>
      </c>
      <c r="BC46" s="66"/>
      <c r="BE46" s="122">
        <v>36</v>
      </c>
      <c r="BF46" s="122"/>
    </row>
    <row r="47" spans="1:58" ht="12.75">
      <c r="A47" s="38">
        <v>37</v>
      </c>
      <c r="B47" s="39">
        <f>AF47</f>
        <v>29</v>
      </c>
      <c r="C47" s="40"/>
      <c r="D47" s="41" t="s">
        <v>244</v>
      </c>
      <c r="E47" s="42" t="s">
        <v>95</v>
      </c>
      <c r="F47" s="42" t="s">
        <v>182</v>
      </c>
      <c r="G47" s="42" t="s">
        <v>93</v>
      </c>
      <c r="H47" s="43"/>
      <c r="I47" s="44" t="str">
        <f>IF(SUMIF(AK$11:AK$97,$C47,AJ$11:AJ$97)=0," ",SUMIF(AK$11:AK$97,$C47,AJ$11:AJ$97))</f>
        <v xml:space="preserve"> </v>
      </c>
      <c r="J47" s="45">
        <f>IF(I47=" ",0,IF(I47=1,50,IF(I47=2,48,IF(I47=3,46,IF(I47=4,44,IF(I47=5,42,IF(AND(I47&gt;5,I47&lt;45),46-I47,2)))))))</f>
        <v>0</v>
      </c>
      <c r="K47" s="46">
        <v>1</v>
      </c>
      <c r="L47" s="47">
        <v>17</v>
      </c>
      <c r="M47" s="48">
        <f>IF(L47=" ",0,IF(L47=1,50,IF(L47=2,48,IF(L47=3,46,IF(L47=4,44,IF(L47=5,42,IF(AND(L47&gt;5,L47&lt;45),46-L47,2)))))))</f>
        <v>29</v>
      </c>
      <c r="N47" s="49"/>
      <c r="O47" s="50" t="str">
        <f>IF(SUMIF(AQ$11:AQ$97,$C47,AP$11:AP$97)=0," ",SUMIF(AQ$11:AQ$97,$C47,AP$11:AP$97))</f>
        <v xml:space="preserve"> </v>
      </c>
      <c r="P47" s="51">
        <f>IF(O47=" ",0,IF(O47=1,50,IF(O47=2,48,IF(O47=3,46,IF(O47=4,44,IF(O47=5,42,IF(AND(O47&gt;5,O47&lt;45),46-O47,2)))))))</f>
        <v>0</v>
      </c>
      <c r="Q47" s="52"/>
      <c r="R47" s="53" t="str">
        <f>IF(SUMIF(AT$11:AT$97,$C47,AS$11:AS$97)=0," ",SUMIF(AT$11:AT$97,$C47,AS$11:AS$97))</f>
        <v xml:space="preserve"> </v>
      </c>
      <c r="S47" s="54">
        <f>IF(R47=" ",0,IF(R47=1,50,IF(R47=2,48,IF(R47=3,46,IF(R47=4,44,IF(R47=5,42,IF(AND(R47&gt;5,R47&lt;45),46-R47,2)))))))</f>
        <v>0</v>
      </c>
      <c r="T47" s="55"/>
      <c r="U47" s="56" t="str">
        <f>IF(SUMIF(AW$11:AW$97,$C47,AV$11:AV$97)=0," ",SUMIF(AW$11:AW$97,$C47,AV$11:AV$97))</f>
        <v xml:space="preserve"> </v>
      </c>
      <c r="V47" s="57">
        <f>IF(U47=" ",0,IF(U47=1,50,IF(U47=2,48,IF(U47=3,46,IF(U47=4,44,IF(U47=5,42,IF(AND(U47&gt;5,U47&lt;45),46-U47,2)))))))</f>
        <v>0</v>
      </c>
      <c r="W47" s="58"/>
      <c r="X47" s="59" t="str">
        <f>IF(SUMIF(AZ$11:AZ$97,$C47,AY$11:AY$97)=0," ",SUMIF(AZ$11:AZ$97,$C47,AY$11:AY$97))</f>
        <v xml:space="preserve"> </v>
      </c>
      <c r="Y47" s="60">
        <f>IF(X47=" ",0,IF(X47=1,50,IF(X47=2,48,IF(X47=3,46,IF(X47=4,44,IF(X47=5,42,IF(AND(X47&gt;5,X47&lt;45),46-X47,2)))))))</f>
        <v>0</v>
      </c>
      <c r="Z47" s="61"/>
      <c r="AA47" s="62" t="str">
        <f>IF(SUMIF(BC$11:BC$97,$C47,BB$11:BB$97)=0," ",SUMIF(BC$11:BC$97,$C47,BB$11:BB$97))</f>
        <v xml:space="preserve"> </v>
      </c>
      <c r="AB47" s="63">
        <f>IF(AA47=" ",0,IF(AA47=1,50,IF(AA47=2,48,IF(AA47=3,46,IF(AA47=4,44,IF(AA47=5,42,IF(AND(AA47&gt;5,AA47&lt;45),46-AA47,2)))))))</f>
        <v>0</v>
      </c>
      <c r="AC47" s="121"/>
      <c r="AD47" s="122" t="str">
        <f>IF(SUMIF(BF$11:BF$97,$C47,BE$11:BE$97)=0," ",SUMIF(BF$11:BF$97,$C47,BE$11:BE$97))</f>
        <v xml:space="preserve"> </v>
      </c>
      <c r="AE47" s="123">
        <f>IF(AD47=" ",0,IF(AD47=1,50,IF(AD47=2,48,IF(AD47=3,46,IF(AD47=4,44,IF(AD47=5,42,IF(AND(AD47&gt;5,AD47&lt;45),46-AD47,2)))))))</f>
        <v>0</v>
      </c>
      <c r="AF47" s="39">
        <f>J47+M47+P47+S47+V47+Y47+AB47+AE47</f>
        <v>29</v>
      </c>
      <c r="AG47" s="64">
        <f>A47</f>
        <v>37</v>
      </c>
      <c r="AH47" s="39">
        <f>AF47-MIN(J47,M47,P47,S47,V47,Y47,AB47,AE47)</f>
        <v>29</v>
      </c>
      <c r="AJ47" s="44">
        <v>37</v>
      </c>
      <c r="AK47" s="44"/>
      <c r="AM47" s="47">
        <v>37</v>
      </c>
      <c r="AN47" s="47"/>
      <c r="AP47" s="65">
        <v>37</v>
      </c>
      <c r="AQ47" s="65"/>
      <c r="AS47" s="53">
        <v>37</v>
      </c>
      <c r="AT47" s="53"/>
      <c r="AV47" s="56">
        <v>37</v>
      </c>
      <c r="AW47" s="56"/>
      <c r="AY47" s="59">
        <v>37</v>
      </c>
      <c r="AZ47" s="59"/>
      <c r="BB47" s="66">
        <v>37</v>
      </c>
      <c r="BC47" s="66"/>
      <c r="BE47" s="122">
        <v>37</v>
      </c>
      <c r="BF47" s="122"/>
    </row>
    <row r="48" spans="1:58" ht="12.75">
      <c r="A48" s="38">
        <v>38</v>
      </c>
      <c r="B48" s="39">
        <f>AF48</f>
        <v>28</v>
      </c>
      <c r="C48" s="40"/>
      <c r="D48" s="41" t="s">
        <v>236</v>
      </c>
      <c r="E48" s="42" t="s">
        <v>95</v>
      </c>
      <c r="F48" s="42" t="s">
        <v>298</v>
      </c>
      <c r="G48" s="42" t="s">
        <v>99</v>
      </c>
      <c r="H48" s="43"/>
      <c r="I48" s="44" t="s">
        <v>0</v>
      </c>
      <c r="J48" s="45">
        <f>IF(I48=" ",0,IF(I48=1,50,IF(I48=2,48,IF(I48=3,46,IF(I48=4,44,IF(I48=5,42,IF(AND(I48&gt;5,I48&lt;45),46-I48,2)))))))</f>
        <v>0</v>
      </c>
      <c r="K48" s="46">
        <v>1</v>
      </c>
      <c r="L48" s="47">
        <v>32</v>
      </c>
      <c r="M48" s="48">
        <f>IF(L48=" ",0,IF(L48=1,50,IF(L48=2,48,IF(L48=3,46,IF(L48=4,44,IF(L48=5,42,IF(AND(L48&gt;5,L48&lt;45),46-L48,2)))))))</f>
        <v>14</v>
      </c>
      <c r="N48" s="49">
        <v>1</v>
      </c>
      <c r="O48" s="50">
        <v>32</v>
      </c>
      <c r="P48" s="51">
        <f>IF(O48=" ",0,IF(O48=1,50,IF(O48=2,48,IF(O48=3,46,IF(O48=4,44,IF(O48=5,42,IF(AND(O48&gt;5,O48&lt;45),46-O48,2)))))))</f>
        <v>14</v>
      </c>
      <c r="Q48" s="52"/>
      <c r="R48" s="53" t="str">
        <f>IF(SUMIF(AT$11:AT$97,$C48,AS$11:AS$97)=0," ",SUMIF(AT$11:AT$97,$C48,AS$11:AS$97))</f>
        <v xml:space="preserve"> </v>
      </c>
      <c r="S48" s="54">
        <f>IF(R48=" ",0,IF(R48=1,50,IF(R48=2,48,IF(R48=3,46,IF(R48=4,44,IF(R48=5,42,IF(AND(R48&gt;5,R48&lt;45),46-R48,2)))))))</f>
        <v>0</v>
      </c>
      <c r="T48" s="55"/>
      <c r="U48" s="56" t="str">
        <f>IF(SUMIF(AW$11:AW$97,$C48,AV$11:AV$97)=0," ",SUMIF(AW$11:AW$97,$C48,AV$11:AV$97))</f>
        <v xml:space="preserve"> </v>
      </c>
      <c r="V48" s="57">
        <f>IF(U48=" ",0,IF(U48=1,50,IF(U48=2,48,IF(U48=3,46,IF(U48=4,44,IF(U48=5,42,IF(AND(U48&gt;5,U48&lt;45),46-U48,2)))))))</f>
        <v>0</v>
      </c>
      <c r="W48" s="58"/>
      <c r="X48" s="59" t="str">
        <f>IF(SUMIF(AZ$11:AZ$97,$C48,AY$11:AY$97)=0," ",SUMIF(AZ$11:AZ$97,$C48,AY$11:AY$97))</f>
        <v xml:space="preserve"> </v>
      </c>
      <c r="Y48" s="60">
        <f>IF(X48=" ",0,IF(X48=1,50,IF(X48=2,48,IF(X48=3,46,IF(X48=4,44,IF(X48=5,42,IF(AND(X48&gt;5,X48&lt;45),46-X48,2)))))))</f>
        <v>0</v>
      </c>
      <c r="Z48" s="61"/>
      <c r="AA48" s="62" t="str">
        <f>IF(SUMIF(BC$11:BC$97,$C48,BB$11:BB$97)=0," ",SUMIF(BC$11:BC$97,$C48,BB$11:BB$97))</f>
        <v xml:space="preserve"> </v>
      </c>
      <c r="AB48" s="63">
        <f>IF(AA48=" ",0,IF(AA48=1,50,IF(AA48=2,48,IF(AA48=3,46,IF(AA48=4,44,IF(AA48=5,42,IF(AND(AA48&gt;5,AA48&lt;45),46-AA48,2)))))))</f>
        <v>0</v>
      </c>
      <c r="AC48" s="121"/>
      <c r="AD48" s="122" t="str">
        <f>IF(SUMIF(BF$11:BF$97,$C48,BE$11:BE$97)=0," ",SUMIF(BF$11:BF$97,$C48,BE$11:BE$97))</f>
        <v xml:space="preserve"> </v>
      </c>
      <c r="AE48" s="123">
        <f>IF(AD48=" ",0,IF(AD48=1,50,IF(AD48=2,48,IF(AD48=3,46,IF(AD48=4,44,IF(AD48=5,42,IF(AND(AD48&gt;5,AD48&lt;45),46-AD48,2)))))))</f>
        <v>0</v>
      </c>
      <c r="AF48" s="39">
        <f>J48+M48+P48+S48+V48+Y48+AB48+AE48</f>
        <v>28</v>
      </c>
      <c r="AG48" s="64">
        <f>A48</f>
        <v>38</v>
      </c>
      <c r="AH48" s="39">
        <f>AF48-MIN(J48,M48,P48,S48,V48,Y48,AB48,AE48)</f>
        <v>28</v>
      </c>
      <c r="AJ48" s="44">
        <v>38</v>
      </c>
      <c r="AK48" s="44"/>
      <c r="AM48" s="47">
        <v>38</v>
      </c>
      <c r="AN48" s="47"/>
      <c r="AP48" s="65">
        <v>38</v>
      </c>
      <c r="AQ48" s="65"/>
      <c r="AS48" s="53">
        <v>38</v>
      </c>
      <c r="AT48" s="53"/>
      <c r="AV48" s="56">
        <v>38</v>
      </c>
      <c r="AW48" s="56"/>
      <c r="AY48" s="59">
        <v>38</v>
      </c>
      <c r="AZ48" s="59"/>
      <c r="BB48" s="66">
        <v>38</v>
      </c>
      <c r="BC48" s="66"/>
      <c r="BE48" s="122">
        <v>38</v>
      </c>
      <c r="BF48" s="122"/>
    </row>
    <row r="49" spans="1:58" ht="12.75">
      <c r="A49" s="38">
        <v>39</v>
      </c>
      <c r="B49" s="39">
        <f>AF49</f>
        <v>24</v>
      </c>
      <c r="C49" s="40"/>
      <c r="D49" s="41" t="s">
        <v>246</v>
      </c>
      <c r="E49" s="147" t="s">
        <v>91</v>
      </c>
      <c r="F49" s="42" t="s">
        <v>167</v>
      </c>
      <c r="G49" s="42" t="s">
        <v>93</v>
      </c>
      <c r="H49" s="43"/>
      <c r="I49" s="44" t="str">
        <f>IF(SUMIF(AK$11:AK$97,$C49,AJ$11:AJ$97)=0," ",SUMIF(AK$11:AK$97,$C49,AJ$11:AJ$97))</f>
        <v xml:space="preserve"> </v>
      </c>
      <c r="J49" s="45">
        <f>IF(I49=" ",0,IF(I49=1,50,IF(I49=2,48,IF(I49=3,46,IF(I49=4,44,IF(I49=5,42,IF(AND(I49&gt;5,I49&lt;45),46-I49,2)))))))</f>
        <v>0</v>
      </c>
      <c r="K49" s="46">
        <v>1</v>
      </c>
      <c r="L49" s="47">
        <v>34</v>
      </c>
      <c r="M49" s="48">
        <f>IF(L49=" ",0,IF(L49=1,50,IF(L49=2,48,IF(L49=3,46,IF(L49=4,44,IF(L49=5,42,IF(AND(L49&gt;5,L49&lt;45),46-L49,2)))))))</f>
        <v>12</v>
      </c>
      <c r="N49" s="49">
        <v>1</v>
      </c>
      <c r="O49" s="50">
        <v>34</v>
      </c>
      <c r="P49" s="51">
        <f>IF(O49=" ",0,IF(O49=1,50,IF(O49=2,48,IF(O49=3,46,IF(O49=4,44,IF(O49=5,42,IF(AND(O49&gt;5,O49&lt;45),46-O49,2)))))))</f>
        <v>12</v>
      </c>
      <c r="Q49" s="52"/>
      <c r="R49" s="53" t="str">
        <f>IF(SUMIF(AT$11:AT$97,$C49,AS$11:AS$97)=0," ",SUMIF(AT$11:AT$97,$C49,AS$11:AS$97))</f>
        <v xml:space="preserve"> </v>
      </c>
      <c r="S49" s="54">
        <f>IF(R49=" ",0,IF(R49=1,50,IF(R49=2,48,IF(R49=3,46,IF(R49=4,44,IF(R49=5,42,IF(AND(R49&gt;5,R49&lt;45),46-R49,2)))))))</f>
        <v>0</v>
      </c>
      <c r="T49" s="55"/>
      <c r="U49" s="56" t="str">
        <f>IF(SUMIF(AW$11:AW$97,$C49,AV$11:AV$97)=0," ",SUMIF(AW$11:AW$97,$C49,AV$11:AV$97))</f>
        <v xml:space="preserve"> </v>
      </c>
      <c r="V49" s="57">
        <f>IF(U49=" ",0,IF(U49=1,50,IF(U49=2,48,IF(U49=3,46,IF(U49=4,44,IF(U49=5,42,IF(AND(U49&gt;5,U49&lt;45),46-U49,2)))))))</f>
        <v>0</v>
      </c>
      <c r="W49" s="58"/>
      <c r="X49" s="59" t="str">
        <f>IF(SUMIF(AZ$11:AZ$97,$C49,AY$11:AY$97)=0," ",SUMIF(AZ$11:AZ$97,$C49,AY$11:AY$97))</f>
        <v xml:space="preserve"> </v>
      </c>
      <c r="Y49" s="60">
        <f>IF(X49=" ",0,IF(X49=1,50,IF(X49=2,48,IF(X49=3,46,IF(X49=4,44,IF(X49=5,42,IF(AND(X49&gt;5,X49&lt;45),46-X49,2)))))))</f>
        <v>0</v>
      </c>
      <c r="Z49" s="61"/>
      <c r="AA49" s="62" t="str">
        <f>IF(SUMIF(BC$11:BC$97,$C49,BB$11:BB$97)=0," ",SUMIF(BC$11:BC$97,$C49,BB$11:BB$97))</f>
        <v xml:space="preserve"> </v>
      </c>
      <c r="AB49" s="63">
        <f>IF(AA49=" ",0,IF(AA49=1,50,IF(AA49=2,48,IF(AA49=3,46,IF(AA49=4,44,IF(AA49=5,42,IF(AND(AA49&gt;5,AA49&lt;45),46-AA49,2)))))))</f>
        <v>0</v>
      </c>
      <c r="AC49" s="121"/>
      <c r="AD49" s="122" t="str">
        <f>IF(SUMIF(BF$11:BF$97,$C49,BE$11:BE$97)=0," ",SUMIF(BF$11:BF$97,$C49,BE$11:BE$97))</f>
        <v xml:space="preserve"> </v>
      </c>
      <c r="AE49" s="123">
        <f>IF(AD49=" ",0,IF(AD49=1,50,IF(AD49=2,48,IF(AD49=3,46,IF(AD49=4,44,IF(AD49=5,42,IF(AND(AD49&gt;5,AD49&lt;45),46-AD49,2)))))))</f>
        <v>0</v>
      </c>
      <c r="AF49" s="39">
        <f>J49+M49+P49+S49+V49+Y49+AB49+AE49</f>
        <v>24</v>
      </c>
      <c r="AG49" s="64">
        <f>A49</f>
        <v>39</v>
      </c>
      <c r="AH49" s="39">
        <f>AF49-MIN(J49,M49,P49,S49,V49,Y49,AB49,AE49)</f>
        <v>24</v>
      </c>
      <c r="AJ49" s="44">
        <v>39</v>
      </c>
      <c r="AK49" s="44"/>
      <c r="AM49" s="47">
        <v>39</v>
      </c>
      <c r="AN49" s="47"/>
      <c r="AP49" s="65">
        <v>39</v>
      </c>
      <c r="AQ49" s="65"/>
      <c r="AS49" s="53">
        <v>39</v>
      </c>
      <c r="AT49" s="53"/>
      <c r="AV49" s="56">
        <v>39</v>
      </c>
      <c r="AW49" s="56"/>
      <c r="AY49" s="59">
        <v>39</v>
      </c>
      <c r="AZ49" s="59"/>
      <c r="BB49" s="66">
        <v>39</v>
      </c>
      <c r="BC49" s="66"/>
      <c r="BE49" s="122">
        <v>39</v>
      </c>
      <c r="BF49" s="122"/>
    </row>
    <row r="50" spans="1:58" ht="12.75">
      <c r="A50" s="38">
        <v>40</v>
      </c>
      <c r="B50" s="39">
        <f>AF50</f>
        <v>24</v>
      </c>
      <c r="C50" s="40"/>
      <c r="D50" s="41" t="s">
        <v>241</v>
      </c>
      <c r="E50" s="42" t="s">
        <v>95</v>
      </c>
      <c r="F50" s="42" t="s">
        <v>298</v>
      </c>
      <c r="G50" s="42" t="s">
        <v>93</v>
      </c>
      <c r="H50" s="43"/>
      <c r="I50" s="44" t="str">
        <f>IF(SUMIF(AK$11:AK$97,$C50,AJ$11:AJ$97)=0," ",SUMIF(AK$11:AK$97,$C50,AJ$11:AJ$97))</f>
        <v xml:space="preserve"> </v>
      </c>
      <c r="J50" s="45">
        <f>IF(I50=" ",0,IF(I50=1,50,IF(I50=2,48,IF(I50=3,46,IF(I50=4,44,IF(I50=5,42,IF(AND(I50&gt;5,I50&lt;45),46-I50,2)))))))</f>
        <v>0</v>
      </c>
      <c r="K50" s="46">
        <v>1</v>
      </c>
      <c r="L50" s="47">
        <v>22</v>
      </c>
      <c r="M50" s="48">
        <f>IF(L50=" ",0,IF(L50=1,50,IF(L50=2,48,IF(L50=3,46,IF(L50=4,44,IF(L50=5,42,IF(AND(L50&gt;5,L50&lt;45),46-L50,2)))))))</f>
        <v>24</v>
      </c>
      <c r="N50" s="49"/>
      <c r="O50" s="50" t="str">
        <f>IF(SUMIF(AQ$11:AQ$97,$C50,AP$11:AP$97)=0," ",SUMIF(AQ$11:AQ$97,$C50,AP$11:AP$97))</f>
        <v xml:space="preserve"> </v>
      </c>
      <c r="P50" s="51">
        <f>IF(O50=" ",0,IF(O50=1,50,IF(O50=2,48,IF(O50=3,46,IF(O50=4,44,IF(O50=5,42,IF(AND(O50&gt;5,O50&lt;45),46-O50,2)))))))</f>
        <v>0</v>
      </c>
      <c r="Q50" s="52"/>
      <c r="R50" s="53" t="str">
        <f>IF(SUMIF(AT$11:AT$97,$C50,AS$11:AS$97)=0," ",SUMIF(AT$11:AT$97,$C50,AS$11:AS$97))</f>
        <v xml:space="preserve"> </v>
      </c>
      <c r="S50" s="54">
        <f>IF(R50=" ",0,IF(R50=1,50,IF(R50=2,48,IF(R50=3,46,IF(R50=4,44,IF(R50=5,42,IF(AND(R50&gt;5,R50&lt;45),46-R50,2)))))))</f>
        <v>0</v>
      </c>
      <c r="T50" s="55"/>
      <c r="U50" s="56" t="str">
        <f>IF(SUMIF(AW$11:AW$97,$C50,AV$11:AV$97)=0," ",SUMIF(AW$11:AW$97,$C50,AV$11:AV$97))</f>
        <v xml:space="preserve"> </v>
      </c>
      <c r="V50" s="57">
        <f>IF(U50=" ",0,IF(U50=1,50,IF(U50=2,48,IF(U50=3,46,IF(U50=4,44,IF(U50=5,42,IF(AND(U50&gt;5,U50&lt;45),46-U50,2)))))))</f>
        <v>0</v>
      </c>
      <c r="W50" s="58"/>
      <c r="X50" s="59" t="str">
        <f>IF(SUMIF(AZ$11:AZ$97,$C50,AY$11:AY$97)=0," ",SUMIF(AZ$11:AZ$97,$C50,AY$11:AY$97))</f>
        <v xml:space="preserve"> </v>
      </c>
      <c r="Y50" s="60">
        <f>IF(X50=" ",0,IF(X50=1,50,IF(X50=2,48,IF(X50=3,46,IF(X50=4,44,IF(X50=5,42,IF(AND(X50&gt;5,X50&lt;45),46-X50,2)))))))</f>
        <v>0</v>
      </c>
      <c r="Z50" s="61"/>
      <c r="AA50" s="62" t="str">
        <f>IF(SUMIF(BC$11:BC$97,$C50,BB$11:BB$97)=0," ",SUMIF(BC$11:BC$97,$C50,BB$11:BB$97))</f>
        <v xml:space="preserve"> </v>
      </c>
      <c r="AB50" s="63">
        <f>IF(AA50=" ",0,IF(AA50=1,50,IF(AA50=2,48,IF(AA50=3,46,IF(AA50=4,44,IF(AA50=5,42,IF(AND(AA50&gt;5,AA50&lt;45),46-AA50,2)))))))</f>
        <v>0</v>
      </c>
      <c r="AC50" s="121"/>
      <c r="AD50" s="122" t="str">
        <f>IF(SUMIF(BF$11:BF$97,$C50,BE$11:BE$97)=0," ",SUMIF(BF$11:BF$97,$C50,BE$11:BE$97))</f>
        <v xml:space="preserve"> </v>
      </c>
      <c r="AE50" s="123">
        <f>IF(AD50=" ",0,IF(AD50=1,50,IF(AD50=2,48,IF(AD50=3,46,IF(AD50=4,44,IF(AD50=5,42,IF(AND(AD50&gt;5,AD50&lt;45),46-AD50,2)))))))</f>
        <v>0</v>
      </c>
      <c r="AF50" s="39">
        <f>J50+M50+P50+S50+V50+Y50+AB50+AE50</f>
        <v>24</v>
      </c>
      <c r="AG50" s="64">
        <f>A50</f>
        <v>40</v>
      </c>
      <c r="AH50" s="39">
        <f>AF50-MIN(J50,M50,P50,S50,V50,Y50,AB50,AE50)</f>
        <v>24</v>
      </c>
      <c r="AJ50" s="44">
        <v>40</v>
      </c>
      <c r="AK50" s="44"/>
      <c r="AM50" s="47">
        <v>40</v>
      </c>
      <c r="AN50" s="47"/>
      <c r="AP50" s="65">
        <v>40</v>
      </c>
      <c r="AQ50" s="65"/>
      <c r="AS50" s="53">
        <v>40</v>
      </c>
      <c r="AT50" s="53"/>
      <c r="AV50" s="56">
        <v>40</v>
      </c>
      <c r="AW50" s="56"/>
      <c r="AY50" s="59">
        <v>40</v>
      </c>
      <c r="AZ50" s="59"/>
      <c r="BB50" s="66">
        <v>40</v>
      </c>
      <c r="BC50" s="66"/>
      <c r="BE50" s="122">
        <v>40</v>
      </c>
      <c r="BF50" s="122"/>
    </row>
    <row r="51" spans="1:58" ht="12.75">
      <c r="A51" s="38">
        <v>41</v>
      </c>
      <c r="B51" s="39">
        <f>AF51</f>
        <v>22</v>
      </c>
      <c r="C51" s="40"/>
      <c r="D51" s="41" t="s">
        <v>280</v>
      </c>
      <c r="E51" s="42" t="s">
        <v>95</v>
      </c>
      <c r="F51" s="42" t="s">
        <v>102</v>
      </c>
      <c r="G51" s="42" t="s">
        <v>93</v>
      </c>
      <c r="H51" s="43"/>
      <c r="I51" s="44" t="str">
        <f>IF(SUMIF(AK$11:AK$97,$C51,AJ$11:AJ$97)=0," ",SUMIF(AK$11:AK$97,$C51,AJ$11:AJ$97))</f>
        <v xml:space="preserve"> </v>
      </c>
      <c r="J51" s="45">
        <f>IF(I51=" ",0,IF(I51=1,50,IF(I51=2,48,IF(I51=3,46,IF(I51=4,44,IF(I51=5,42,IF(AND(I51&gt;5,I51&lt;45),46-I51,2)))))))</f>
        <v>0</v>
      </c>
      <c r="K51" s="46"/>
      <c r="L51" s="47" t="str">
        <f>IF(SUMIF(AN$11:AN$97,$C51,AM$11:AM$97)=0," ",SUMIF(AN$11:AN$97,$C51,AM$11:AM$97))</f>
        <v xml:space="preserve"> </v>
      </c>
      <c r="M51" s="48">
        <f>IF(L51=" ",0,IF(L51=1,50,IF(L51=2,48,IF(L51=3,46,IF(L51=4,44,IF(L51=5,42,IF(AND(L51&gt;5,L51&lt;45),46-L51,2)))))))</f>
        <v>0</v>
      </c>
      <c r="N51" s="49">
        <v>1</v>
      </c>
      <c r="O51" s="50">
        <v>24</v>
      </c>
      <c r="P51" s="51">
        <f>IF(O51=" ",0,IF(O51=1,50,IF(O51=2,48,IF(O51=3,46,IF(O51=4,44,IF(O51=5,42,IF(AND(O51&gt;5,O51&lt;45),46-O51,2)))))))</f>
        <v>22</v>
      </c>
      <c r="Q51" s="52"/>
      <c r="R51" s="53" t="str">
        <f>IF(SUMIF(AT$11:AT$97,$C51,AS$11:AS$97)=0," ",SUMIF(AT$11:AT$97,$C51,AS$11:AS$97))</f>
        <v xml:space="preserve"> </v>
      </c>
      <c r="S51" s="54">
        <f>IF(R51=" ",0,IF(R51=1,50,IF(R51=2,48,IF(R51=3,46,IF(R51=4,44,IF(R51=5,42,IF(AND(R51&gt;5,R51&lt;45),46-R51,2)))))))</f>
        <v>0</v>
      </c>
      <c r="T51" s="55"/>
      <c r="U51" s="56" t="str">
        <f>IF(SUMIF(AW$11:AW$97,$C51,AV$11:AV$97)=0," ",SUMIF(AW$11:AW$97,$C51,AV$11:AV$97))</f>
        <v xml:space="preserve"> </v>
      </c>
      <c r="V51" s="57">
        <f>IF(U51=" ",0,IF(U51=1,50,IF(U51=2,48,IF(U51=3,46,IF(U51=4,44,IF(U51=5,42,IF(AND(U51&gt;5,U51&lt;45),46-U51,2)))))))</f>
        <v>0</v>
      </c>
      <c r="W51" s="58"/>
      <c r="X51" s="59" t="str">
        <f>IF(SUMIF(AZ$11:AZ$97,$C51,AY$11:AY$97)=0," ",SUMIF(AZ$11:AZ$97,$C51,AY$11:AY$97))</f>
        <v xml:space="preserve"> </v>
      </c>
      <c r="Y51" s="60">
        <f>IF(X51=" ",0,IF(X51=1,50,IF(X51=2,48,IF(X51=3,46,IF(X51=4,44,IF(X51=5,42,IF(AND(X51&gt;5,X51&lt;45),46-X51,2)))))))</f>
        <v>0</v>
      </c>
      <c r="Z51" s="61"/>
      <c r="AA51" s="62" t="str">
        <f>IF(SUMIF(BC$11:BC$97,$C51,BB$11:BB$97)=0," ",SUMIF(BC$11:BC$97,$C51,BB$11:BB$97))</f>
        <v xml:space="preserve"> </v>
      </c>
      <c r="AB51" s="63">
        <f>IF(AA51=" ",0,IF(AA51=1,50,IF(AA51=2,48,IF(AA51=3,46,IF(AA51=4,44,IF(AA51=5,42,IF(AND(AA51&gt;5,AA51&lt;45),46-AA51,2)))))))</f>
        <v>0</v>
      </c>
      <c r="AC51" s="121"/>
      <c r="AD51" s="122" t="str">
        <f>IF(SUMIF(BF$11:BF$97,$C51,BE$11:BE$97)=0," ",SUMIF(BF$11:BF$97,$C51,BE$11:BE$97))</f>
        <v xml:space="preserve"> </v>
      </c>
      <c r="AE51" s="123">
        <f>IF(AD51=" ",0,IF(AD51=1,50,IF(AD51=2,48,IF(AD51=3,46,IF(AD51=4,44,IF(AD51=5,42,IF(AND(AD51&gt;5,AD51&lt;45),46-AD51,2)))))))</f>
        <v>0</v>
      </c>
      <c r="AF51" s="39">
        <f>J51+M51+P51+S51+V51+Y51+AB51+AE51</f>
        <v>22</v>
      </c>
      <c r="AG51" s="64">
        <f>A51</f>
        <v>41</v>
      </c>
      <c r="AH51" s="39">
        <f>AF51-MIN(J51,M51,P51,S51,V51,Y51,AB51,AE51)</f>
        <v>22</v>
      </c>
      <c r="AJ51" s="44">
        <v>41</v>
      </c>
      <c r="AK51" s="44"/>
      <c r="AM51" s="47">
        <v>41</v>
      </c>
      <c r="AN51" s="47"/>
      <c r="AP51" s="65">
        <v>41</v>
      </c>
      <c r="AQ51" s="65"/>
      <c r="AS51" s="53">
        <v>41</v>
      </c>
      <c r="AT51" s="53"/>
      <c r="AV51" s="56">
        <v>41</v>
      </c>
      <c r="AW51" s="56"/>
      <c r="AY51" s="59">
        <v>41</v>
      </c>
      <c r="AZ51" s="59"/>
      <c r="BB51" s="66">
        <v>41</v>
      </c>
      <c r="BC51" s="66"/>
      <c r="BE51" s="122">
        <v>41</v>
      </c>
      <c r="BF51" s="122"/>
    </row>
    <row r="52" spans="1:58" ht="12.75">
      <c r="A52" s="38">
        <v>42</v>
      </c>
      <c r="B52" s="39">
        <f>AF52</f>
        <v>19</v>
      </c>
      <c r="C52" s="40"/>
      <c r="D52" s="41" t="s">
        <v>281</v>
      </c>
      <c r="E52" s="42" t="s">
        <v>95</v>
      </c>
      <c r="F52" s="42" t="s">
        <v>298</v>
      </c>
      <c r="G52" s="42" t="s">
        <v>93</v>
      </c>
      <c r="H52" s="43"/>
      <c r="I52" s="44" t="str">
        <f>IF(SUMIF(AK$11:AK$97,$C52,AJ$11:AJ$97)=0," ",SUMIF(AK$11:AK$97,$C52,AJ$11:AJ$97))</f>
        <v xml:space="preserve"> </v>
      </c>
      <c r="J52" s="45">
        <f>IF(I52=" ",0,IF(I52=1,50,IF(I52=2,48,IF(I52=3,46,IF(I52=4,44,IF(I52=5,42,IF(AND(I52&gt;5,I52&lt;45),46-I52,2)))))))</f>
        <v>0</v>
      </c>
      <c r="K52" s="46"/>
      <c r="L52" s="47" t="str">
        <f>IF(SUMIF(AN$11:AN$97,$C52,AM$11:AM$97)=0," ",SUMIF(AN$11:AN$97,$C52,AM$11:AM$97))</f>
        <v xml:space="preserve"> </v>
      </c>
      <c r="M52" s="48">
        <f>IF(L52=" ",0,IF(L52=1,50,IF(L52=2,48,IF(L52=3,46,IF(L52=4,44,IF(L52=5,42,IF(AND(L52&gt;5,L52&lt;45),46-L52,2)))))))</f>
        <v>0</v>
      </c>
      <c r="N52" s="49">
        <v>1</v>
      </c>
      <c r="O52" s="50">
        <v>27</v>
      </c>
      <c r="P52" s="51">
        <f>IF(O52=" ",0,IF(O52=1,50,IF(O52=2,48,IF(O52=3,46,IF(O52=4,44,IF(O52=5,42,IF(AND(O52&gt;5,O52&lt;45),46-O52,2)))))))</f>
        <v>19</v>
      </c>
      <c r="Q52" s="52"/>
      <c r="R52" s="53" t="str">
        <f>IF(SUMIF(AT$11:AT$97,$C52,AS$11:AS$97)=0," ",SUMIF(AT$11:AT$97,$C52,AS$11:AS$97))</f>
        <v xml:space="preserve"> </v>
      </c>
      <c r="S52" s="54">
        <f>IF(R52=" ",0,IF(R52=1,50,IF(R52=2,48,IF(R52=3,46,IF(R52=4,44,IF(R52=5,42,IF(AND(R52&gt;5,R52&lt;45),46-R52,2)))))))</f>
        <v>0</v>
      </c>
      <c r="T52" s="55"/>
      <c r="U52" s="56" t="str">
        <f>IF(SUMIF(AW$11:AW$97,$C52,AV$11:AV$97)=0," ",SUMIF(AW$11:AW$97,$C52,AV$11:AV$97))</f>
        <v xml:space="preserve"> </v>
      </c>
      <c r="V52" s="57">
        <f>IF(U52=" ",0,IF(U52=1,50,IF(U52=2,48,IF(U52=3,46,IF(U52=4,44,IF(U52=5,42,IF(AND(U52&gt;5,U52&lt;45),46-U52,2)))))))</f>
        <v>0</v>
      </c>
      <c r="W52" s="58"/>
      <c r="X52" s="59" t="str">
        <f>IF(SUMIF(AZ$11:AZ$97,$C52,AY$11:AY$97)=0," ",SUMIF(AZ$11:AZ$97,$C52,AY$11:AY$97))</f>
        <v xml:space="preserve"> </v>
      </c>
      <c r="Y52" s="60">
        <f>IF(X52=" ",0,IF(X52=1,50,IF(X52=2,48,IF(X52=3,46,IF(X52=4,44,IF(X52=5,42,IF(AND(X52&gt;5,X52&lt;45),46-X52,2)))))))</f>
        <v>0</v>
      </c>
      <c r="Z52" s="61"/>
      <c r="AA52" s="62" t="str">
        <f>IF(SUMIF(BC$11:BC$97,$C52,BB$11:BB$97)=0," ",SUMIF(BC$11:BC$97,$C52,BB$11:BB$97))</f>
        <v xml:space="preserve"> </v>
      </c>
      <c r="AB52" s="63">
        <f>IF(AA52=" ",0,IF(AA52=1,50,IF(AA52=2,48,IF(AA52=3,46,IF(AA52=4,44,IF(AA52=5,42,IF(AND(AA52&gt;5,AA52&lt;45),46-AA52,2)))))))</f>
        <v>0</v>
      </c>
      <c r="AC52" s="121"/>
      <c r="AD52" s="122" t="str">
        <f>IF(SUMIF(BF$11:BF$97,$C52,BE$11:BE$97)=0," ",SUMIF(BF$11:BF$97,$C52,BE$11:BE$97))</f>
        <v xml:space="preserve"> </v>
      </c>
      <c r="AE52" s="123">
        <f>IF(AD52=" ",0,IF(AD52=1,50,IF(AD52=2,48,IF(AD52=3,46,IF(AD52=4,44,IF(AD52=5,42,IF(AND(AD52&gt;5,AD52&lt;45),46-AD52,2)))))))</f>
        <v>0</v>
      </c>
      <c r="AF52" s="39">
        <f>J52+M52+P52+S52+V52+Y52+AB52+AE52</f>
        <v>19</v>
      </c>
      <c r="AG52" s="64">
        <f>A52</f>
        <v>42</v>
      </c>
      <c r="AH52" s="39">
        <f>AF52-MIN(J52,M52,P52,S52,V52,Y52,AB52,AE52)</f>
        <v>19</v>
      </c>
      <c r="AI52" s="126"/>
      <c r="AJ52" s="44">
        <v>42</v>
      </c>
      <c r="AK52" s="44"/>
      <c r="AM52" s="47">
        <v>42</v>
      </c>
      <c r="AN52" s="47"/>
      <c r="AP52" s="65">
        <v>42</v>
      </c>
      <c r="AQ52" s="65"/>
      <c r="AS52" s="53">
        <v>42</v>
      </c>
      <c r="AT52" s="53"/>
      <c r="AV52" s="56">
        <v>42</v>
      </c>
      <c r="AW52" s="56"/>
      <c r="AY52" s="59">
        <v>42</v>
      </c>
      <c r="AZ52" s="59"/>
      <c r="BB52" s="66">
        <v>42</v>
      </c>
      <c r="BC52" s="66"/>
      <c r="BE52" s="122">
        <v>42</v>
      </c>
      <c r="BF52" s="122"/>
    </row>
    <row r="53" spans="1:58" ht="12.75">
      <c r="A53" s="38">
        <v>43</v>
      </c>
      <c r="B53" s="39">
        <f>AF53</f>
        <v>16</v>
      </c>
      <c r="C53" s="40"/>
      <c r="D53" s="41" t="s">
        <v>242</v>
      </c>
      <c r="E53" s="42" t="s">
        <v>95</v>
      </c>
      <c r="F53" s="42" t="s">
        <v>102</v>
      </c>
      <c r="G53" s="42" t="s">
        <v>93</v>
      </c>
      <c r="H53" s="43"/>
      <c r="I53" s="44" t="str">
        <f>IF(SUMIF(AK$11:AK$97,$C53,AJ$11:AJ$97)=0," ",SUMIF(AK$11:AK$97,$C53,AJ$11:AJ$97))</f>
        <v xml:space="preserve"> </v>
      </c>
      <c r="J53" s="45">
        <f>IF(I53=" ",0,IF(I53=1,50,IF(I53=2,48,IF(I53=3,46,IF(I53=4,44,IF(I53=5,42,IF(AND(I53&gt;5,I53&lt;45),46-I53,2)))))))</f>
        <v>0</v>
      </c>
      <c r="K53" s="46">
        <v>1</v>
      </c>
      <c r="L53" s="47">
        <v>30</v>
      </c>
      <c r="M53" s="48">
        <f>IF(L53=" ",0,IF(L53=1,50,IF(L53=2,48,IF(L53=3,46,IF(L53=4,44,IF(L53=5,42,IF(AND(L53&gt;5,L53&lt;45),46-L53,2)))))))</f>
        <v>16</v>
      </c>
      <c r="N53" s="49"/>
      <c r="O53" s="50" t="str">
        <f>IF(SUMIF(AQ$11:AQ$97,$C53,AP$11:AP$97)=0," ",SUMIF(AQ$11:AQ$97,$C53,AP$11:AP$97))</f>
        <v xml:space="preserve"> </v>
      </c>
      <c r="P53" s="51">
        <f>IF(O53=" ",0,IF(O53=1,50,IF(O53=2,48,IF(O53=3,46,IF(O53=4,44,IF(O53=5,42,IF(AND(O53&gt;5,O53&lt;45),46-O53,2)))))))</f>
        <v>0</v>
      </c>
      <c r="Q53" s="52"/>
      <c r="R53" s="53" t="str">
        <f>IF(SUMIF(AT$11:AT$97,$C53,AS$11:AS$97)=0," ",SUMIF(AT$11:AT$97,$C53,AS$11:AS$97))</f>
        <v xml:space="preserve"> </v>
      </c>
      <c r="S53" s="54">
        <f>IF(R53=" ",0,IF(R53=1,50,IF(R53=2,48,IF(R53=3,46,IF(R53=4,44,IF(R53=5,42,IF(AND(R53&gt;5,R53&lt;45),46-R53,2)))))))</f>
        <v>0</v>
      </c>
      <c r="T53" s="55"/>
      <c r="U53" s="56" t="str">
        <f>IF(SUMIF(AW$11:AW$97,$C53,AV$11:AV$97)=0," ",SUMIF(AW$11:AW$97,$C53,AV$11:AV$97))</f>
        <v xml:space="preserve"> </v>
      </c>
      <c r="V53" s="57">
        <f>IF(U53=" ",0,IF(U53=1,50,IF(U53=2,48,IF(U53=3,46,IF(U53=4,44,IF(U53=5,42,IF(AND(U53&gt;5,U53&lt;45),46-U53,2)))))))</f>
        <v>0</v>
      </c>
      <c r="W53" s="58"/>
      <c r="X53" s="59" t="str">
        <f>IF(SUMIF(AZ$11:AZ$97,$C53,AY$11:AY$97)=0," ",SUMIF(AZ$11:AZ$97,$C53,AY$11:AY$97))</f>
        <v xml:space="preserve"> </v>
      </c>
      <c r="Y53" s="60">
        <f>IF(X53=" ",0,IF(X53=1,50,IF(X53=2,48,IF(X53=3,46,IF(X53=4,44,IF(X53=5,42,IF(AND(X53&gt;5,X53&lt;45),46-X53,2)))))))</f>
        <v>0</v>
      </c>
      <c r="Z53" s="61"/>
      <c r="AA53" s="62" t="str">
        <f>IF(SUMIF(BC$11:BC$97,$C53,BB$11:BB$97)=0," ",SUMIF(BC$11:BC$97,$C53,BB$11:BB$97))</f>
        <v xml:space="preserve"> </v>
      </c>
      <c r="AB53" s="63">
        <f>IF(AA53=" ",0,IF(AA53=1,50,IF(AA53=2,48,IF(AA53=3,46,IF(AA53=4,44,IF(AA53=5,42,IF(AND(AA53&gt;5,AA53&lt;45),46-AA53,2)))))))</f>
        <v>0</v>
      </c>
      <c r="AC53" s="121"/>
      <c r="AD53" s="122" t="str">
        <f>IF(SUMIF(BF$11:BF$97,$C53,BE$11:BE$97)=0," ",SUMIF(BF$11:BF$97,$C53,BE$11:BE$97))</f>
        <v xml:space="preserve"> </v>
      </c>
      <c r="AE53" s="123">
        <f>IF(AD53=" ",0,IF(AD53=1,50,IF(AD53=2,48,IF(AD53=3,46,IF(AD53=4,44,IF(AD53=5,42,IF(AND(AD53&gt;5,AD53&lt;45),46-AD53,2)))))))</f>
        <v>0</v>
      </c>
      <c r="AF53" s="39">
        <f>J53+M53+P53+S53+V53+Y53+AB53+AE53</f>
        <v>16</v>
      </c>
      <c r="AG53" s="64">
        <f>A53</f>
        <v>43</v>
      </c>
      <c r="AH53" s="39">
        <f>AF53-MIN(J53,M53,P53,S53,V53,Y53,AB53,AE53)</f>
        <v>16</v>
      </c>
      <c r="AJ53" s="44">
        <v>43</v>
      </c>
      <c r="AK53" s="44"/>
      <c r="AM53" s="47">
        <v>43</v>
      </c>
      <c r="AN53" s="47"/>
      <c r="AP53" s="65">
        <v>43</v>
      </c>
      <c r="AQ53" s="65"/>
      <c r="AS53" s="53">
        <v>43</v>
      </c>
      <c r="AT53" s="53"/>
      <c r="AV53" s="56">
        <v>43</v>
      </c>
      <c r="AW53" s="56"/>
      <c r="AY53" s="59">
        <v>43</v>
      </c>
      <c r="AZ53" s="59"/>
      <c r="BB53" s="66">
        <v>43</v>
      </c>
      <c r="BC53" s="66"/>
      <c r="BE53" s="122">
        <v>43</v>
      </c>
      <c r="BF53" s="122"/>
    </row>
    <row r="54" spans="1:58" ht="12.75">
      <c r="A54" s="38">
        <v>44</v>
      </c>
      <c r="B54" s="39">
        <f>AF54</f>
        <v>16</v>
      </c>
      <c r="C54" s="40"/>
      <c r="D54" s="41" t="s">
        <v>132</v>
      </c>
      <c r="E54" s="42" t="s">
        <v>95</v>
      </c>
      <c r="F54" s="42" t="s">
        <v>102</v>
      </c>
      <c r="G54" s="42" t="s">
        <v>93</v>
      </c>
      <c r="H54" s="43">
        <v>1</v>
      </c>
      <c r="I54" s="44">
        <v>30</v>
      </c>
      <c r="J54" s="45">
        <f>IF(I54=" ",0,IF(I54=1,50,IF(I54=2,48,IF(I54=3,46,IF(I54=4,44,IF(I54=5,42,IF(AND(I54&gt;5,I54&lt;45),46-I54,2)))))))</f>
        <v>16</v>
      </c>
      <c r="K54" s="46"/>
      <c r="L54" s="47" t="str">
        <f>IF(SUMIF(AN$11:AN$97,$C54,AM$11:AM$97)=0," ",SUMIF(AN$11:AN$97,$C54,AM$11:AM$97))</f>
        <v xml:space="preserve"> </v>
      </c>
      <c r="M54" s="48">
        <f>IF(L54=" ",0,IF(L54=1,50,IF(L54=2,48,IF(L54=3,46,IF(L54=4,44,IF(L54=5,42,IF(AND(L54&gt;5,L54&lt;45),46-L54,2)))))))</f>
        <v>0</v>
      </c>
      <c r="N54" s="49"/>
      <c r="O54" s="50" t="str">
        <f>IF(SUMIF(AQ$11:AQ$97,$C54,AP$11:AP$97)=0," ",SUMIF(AQ$11:AQ$97,$C54,AP$11:AP$97))</f>
        <v xml:space="preserve"> </v>
      </c>
      <c r="P54" s="51">
        <f>IF(O54=" ",0,IF(O54=1,50,IF(O54=2,48,IF(O54=3,46,IF(O54=4,44,IF(O54=5,42,IF(AND(O54&gt;5,O54&lt;45),46-O54,2)))))))</f>
        <v>0</v>
      </c>
      <c r="Q54" s="52"/>
      <c r="R54" s="53" t="str">
        <f>IF(SUMIF(AT$11:AT$97,$C54,AS$11:AS$97)=0," ",SUMIF(AT$11:AT$97,$C54,AS$11:AS$97))</f>
        <v xml:space="preserve"> </v>
      </c>
      <c r="S54" s="54">
        <f>IF(R54=" ",0,IF(R54=1,50,IF(R54=2,48,IF(R54=3,46,IF(R54=4,44,IF(R54=5,42,IF(AND(R54&gt;5,R54&lt;45),46-R54,2)))))))</f>
        <v>0</v>
      </c>
      <c r="T54" s="55"/>
      <c r="U54" s="56" t="str">
        <f>IF(SUMIF(AW$11:AW$97,$C54,AV$11:AV$97)=0," ",SUMIF(AW$11:AW$97,$C54,AV$11:AV$97))</f>
        <v xml:space="preserve"> </v>
      </c>
      <c r="V54" s="57">
        <f>IF(U54=" ",0,IF(U54=1,50,IF(U54=2,48,IF(U54=3,46,IF(U54=4,44,IF(U54=5,42,IF(AND(U54&gt;5,U54&lt;45),46-U54,2)))))))</f>
        <v>0</v>
      </c>
      <c r="W54" s="58"/>
      <c r="X54" s="59" t="str">
        <f>IF(SUMIF(AZ$11:AZ$97,$C54,AY$11:AY$97)=0," ",SUMIF(AZ$11:AZ$97,$C54,AY$11:AY$97))</f>
        <v xml:space="preserve"> </v>
      </c>
      <c r="Y54" s="60">
        <f>IF(X54=" ",0,IF(X54=1,50,IF(X54=2,48,IF(X54=3,46,IF(X54=4,44,IF(X54=5,42,IF(AND(X54&gt;5,X54&lt;45),46-X54,2)))))))</f>
        <v>0</v>
      </c>
      <c r="Z54" s="61"/>
      <c r="AA54" s="62" t="str">
        <f>IF(SUMIF(BC$11:BC$97,$C54,BB$11:BB$97)=0," ",SUMIF(BC$11:BC$97,$C54,BB$11:BB$97))</f>
        <v xml:space="preserve"> </v>
      </c>
      <c r="AB54" s="63">
        <f>IF(AA54=" ",0,IF(AA54=1,50,IF(AA54=2,48,IF(AA54=3,46,IF(AA54=4,44,IF(AA54=5,42,IF(AND(AA54&gt;5,AA54&lt;45),46-AA54,2)))))))</f>
        <v>0</v>
      </c>
      <c r="AC54" s="121"/>
      <c r="AD54" s="122" t="str">
        <f>IF(SUMIF(BF$11:BF$97,$C54,BE$11:BE$97)=0," ",SUMIF(BF$11:BF$97,$C54,BE$11:BE$97))</f>
        <v xml:space="preserve"> </v>
      </c>
      <c r="AE54" s="123">
        <f>IF(AD54=" ",0,IF(AD54=1,50,IF(AD54=2,48,IF(AD54=3,46,IF(AD54=4,44,IF(AD54=5,42,IF(AND(AD54&gt;5,AD54&lt;45),46-AD54,2)))))))</f>
        <v>0</v>
      </c>
      <c r="AF54" s="39">
        <f>J54+M54+P54+S54+V54+Y54+AB54+AE54</f>
        <v>16</v>
      </c>
      <c r="AG54" s="64">
        <f>A54</f>
        <v>44</v>
      </c>
      <c r="AH54" s="39">
        <f>AF54-MIN(J54,M54,P54,S54,V54,Y54,AB54,AE54)</f>
        <v>16</v>
      </c>
      <c r="AJ54" s="44">
        <v>44</v>
      </c>
      <c r="AK54" s="44"/>
      <c r="AM54" s="47">
        <v>44</v>
      </c>
      <c r="AN54" s="47"/>
      <c r="AP54" s="65">
        <v>44</v>
      </c>
      <c r="AQ54" s="65"/>
      <c r="AS54" s="53">
        <v>44</v>
      </c>
      <c r="AT54" s="53"/>
      <c r="AV54" s="56">
        <v>44</v>
      </c>
      <c r="AW54" s="56"/>
      <c r="AY54" s="59">
        <v>44</v>
      </c>
      <c r="AZ54" s="59"/>
      <c r="BB54" s="66">
        <v>44</v>
      </c>
      <c r="BC54" s="66"/>
      <c r="BE54" s="122">
        <v>44</v>
      </c>
      <c r="BF54" s="122"/>
    </row>
    <row r="55" spans="1:58" ht="12.75">
      <c r="A55" s="38">
        <v>45</v>
      </c>
      <c r="B55" s="39">
        <f>AF55</f>
        <v>15</v>
      </c>
      <c r="C55" s="40"/>
      <c r="D55" s="41" t="s">
        <v>237</v>
      </c>
      <c r="E55" s="42" t="s">
        <v>95</v>
      </c>
      <c r="F55" s="42" t="s">
        <v>231</v>
      </c>
      <c r="G55" s="42" t="s">
        <v>93</v>
      </c>
      <c r="H55" s="43"/>
      <c r="I55" s="44" t="s">
        <v>0</v>
      </c>
      <c r="J55" s="45">
        <f>IF(I55=" ",0,IF(I55=1,50,IF(I55=2,48,IF(I55=3,46,IF(I55=4,44,IF(I55=5,42,IF(AND(I55&gt;5,I55&lt;45),46-I55,2)))))))</f>
        <v>0</v>
      </c>
      <c r="K55" s="46">
        <v>1</v>
      </c>
      <c r="L55" s="47">
        <v>31</v>
      </c>
      <c r="M55" s="48">
        <f>IF(L55=" ",0,IF(L55=1,50,IF(L55=2,48,IF(L55=3,46,IF(L55=4,44,IF(L55=5,42,IF(AND(L55&gt;5,L55&lt;45),46-L55,2)))))))</f>
        <v>15</v>
      </c>
      <c r="N55" s="49"/>
      <c r="O55" s="50" t="str">
        <f>IF(SUMIF(AQ$11:AQ$97,$C55,AP$11:AP$97)=0," ",SUMIF(AQ$11:AQ$97,$C55,AP$11:AP$97))</f>
        <v xml:space="preserve"> </v>
      </c>
      <c r="P55" s="51">
        <f>IF(O55=" ",0,IF(O55=1,50,IF(O55=2,48,IF(O55=3,46,IF(O55=4,44,IF(O55=5,42,IF(AND(O55&gt;5,O55&lt;45),46-O55,2)))))))</f>
        <v>0</v>
      </c>
      <c r="Q55" s="52"/>
      <c r="R55" s="53" t="str">
        <f>IF(SUMIF(AT$11:AT$97,$C55,AS$11:AS$97)=0," ",SUMIF(AT$11:AT$97,$C55,AS$11:AS$97))</f>
        <v xml:space="preserve"> </v>
      </c>
      <c r="S55" s="54">
        <f>IF(R55=" ",0,IF(R55=1,50,IF(R55=2,48,IF(R55=3,46,IF(R55=4,44,IF(R55=5,42,IF(AND(R55&gt;5,R55&lt;45),46-R55,2)))))))</f>
        <v>0</v>
      </c>
      <c r="T55" s="55"/>
      <c r="U55" s="56" t="str">
        <f>IF(SUMIF(AW$11:AW$97,$C55,AV$11:AV$97)=0," ",SUMIF(AW$11:AW$97,$C55,AV$11:AV$97))</f>
        <v xml:space="preserve"> </v>
      </c>
      <c r="V55" s="57">
        <f>IF(U55=" ",0,IF(U55=1,50,IF(U55=2,48,IF(U55=3,46,IF(U55=4,44,IF(U55=5,42,IF(AND(U55&gt;5,U55&lt;45),46-U55,2)))))))</f>
        <v>0</v>
      </c>
      <c r="W55" s="58"/>
      <c r="X55" s="59" t="str">
        <f>IF(SUMIF(AZ$11:AZ$97,$C55,AY$11:AY$97)=0," ",SUMIF(AZ$11:AZ$97,$C55,AY$11:AY$97))</f>
        <v xml:space="preserve"> </v>
      </c>
      <c r="Y55" s="60">
        <f>IF(X55=" ",0,IF(X55=1,50,IF(X55=2,48,IF(X55=3,46,IF(X55=4,44,IF(X55=5,42,IF(AND(X55&gt;5,X55&lt;45),46-X55,2)))))))</f>
        <v>0</v>
      </c>
      <c r="Z55" s="61"/>
      <c r="AA55" s="62" t="str">
        <f>IF(SUMIF(BC$11:BC$97,$C55,BB$11:BB$97)=0," ",SUMIF(BC$11:BC$97,$C55,BB$11:BB$97))</f>
        <v xml:space="preserve"> </v>
      </c>
      <c r="AB55" s="63">
        <f>IF(AA55=" ",0,IF(AA55=1,50,IF(AA55=2,48,IF(AA55=3,46,IF(AA55=4,44,IF(AA55=5,42,IF(AND(AA55&gt;5,AA55&lt;45),46-AA55,2)))))))</f>
        <v>0</v>
      </c>
      <c r="AC55" s="121"/>
      <c r="AD55" s="122" t="str">
        <f>IF(SUMIF(BF$11:BF$97,$C55,BE$11:BE$97)=0," ",SUMIF(BF$11:BF$97,$C55,BE$11:BE$97))</f>
        <v xml:space="preserve"> </v>
      </c>
      <c r="AE55" s="123">
        <f>IF(AD55=" ",0,IF(AD55=1,50,IF(AD55=2,48,IF(AD55=3,46,IF(AD55=4,44,IF(AD55=5,42,IF(AND(AD55&gt;5,AD55&lt;45),46-AD55,2)))))))</f>
        <v>0</v>
      </c>
      <c r="AF55" s="39">
        <f>J55+M55+P55+S55+V55+Y55+AB55+AE55</f>
        <v>15</v>
      </c>
      <c r="AG55" s="64">
        <f>A55</f>
        <v>45</v>
      </c>
      <c r="AH55" s="39">
        <f>AF55-MIN(J55,M55,P55,S55,V55,Y55,AB55,AE55)</f>
        <v>15</v>
      </c>
      <c r="AJ55" s="44">
        <v>45</v>
      </c>
      <c r="AK55" s="44"/>
      <c r="AM55" s="47">
        <v>45</v>
      </c>
      <c r="AN55" s="47"/>
      <c r="AP55" s="65">
        <v>45</v>
      </c>
      <c r="AQ55" s="65"/>
      <c r="AS55" s="53">
        <v>45</v>
      </c>
      <c r="AT55" s="53"/>
      <c r="AV55" s="56">
        <v>45</v>
      </c>
      <c r="AW55" s="56"/>
      <c r="AY55" s="59">
        <v>45</v>
      </c>
      <c r="AZ55" s="59"/>
      <c r="BB55" s="66">
        <v>45</v>
      </c>
      <c r="BC55" s="66"/>
      <c r="BE55" s="122">
        <v>45</v>
      </c>
      <c r="BF55" s="122"/>
    </row>
    <row r="56" spans="1:58" ht="12.75">
      <c r="A56" s="38">
        <v>46</v>
      </c>
      <c r="B56" s="39">
        <f>AF56</f>
        <v>13</v>
      </c>
      <c r="C56" s="40"/>
      <c r="D56" s="41" t="s">
        <v>279</v>
      </c>
      <c r="E56" s="42" t="s">
        <v>95</v>
      </c>
      <c r="F56" s="42" t="s">
        <v>231</v>
      </c>
      <c r="G56" s="42" t="s">
        <v>93</v>
      </c>
      <c r="H56" s="43"/>
      <c r="I56" s="44" t="str">
        <f>IF(SUMIF(AK$11:AK$97,$C56,AJ$11:AJ$97)=0," ",SUMIF(AK$11:AK$97,$C56,AJ$11:AJ$97))</f>
        <v xml:space="preserve"> </v>
      </c>
      <c r="J56" s="45">
        <f>IF(I56=" ",0,IF(I56=1,50,IF(I56=2,48,IF(I56=3,46,IF(I56=4,44,IF(I56=5,42,IF(AND(I56&gt;5,I56&lt;45),46-I56,2)))))))</f>
        <v>0</v>
      </c>
      <c r="K56" s="46"/>
      <c r="L56" s="47" t="str">
        <f>IF(SUMIF(AN$11:AN$97,$C56,AM$11:AM$97)=0," ",SUMIF(AN$11:AN$97,$C56,AM$11:AM$97))</f>
        <v xml:space="preserve"> </v>
      </c>
      <c r="M56" s="48">
        <f>IF(L56=" ",0,IF(L56=1,50,IF(L56=2,48,IF(L56=3,46,IF(L56=4,44,IF(L56=5,42,IF(AND(L56&gt;5,L56&lt;45),46-L56,2)))))))</f>
        <v>0</v>
      </c>
      <c r="N56" s="49">
        <v>1</v>
      </c>
      <c r="O56" s="50">
        <v>33</v>
      </c>
      <c r="P56" s="51">
        <f>IF(O56=" ",0,IF(O56=1,50,IF(O56=2,48,IF(O56=3,46,IF(O56=4,44,IF(O56=5,42,IF(AND(O56&gt;5,O56&lt;45),46-O56,2)))))))</f>
        <v>13</v>
      </c>
      <c r="Q56" s="52"/>
      <c r="R56" s="53" t="str">
        <f>IF(SUMIF(AT$11:AT$97,$C56,AS$11:AS$97)=0," ",SUMIF(AT$11:AT$97,$C56,AS$11:AS$97))</f>
        <v xml:space="preserve"> </v>
      </c>
      <c r="S56" s="54">
        <f>IF(R56=" ",0,IF(R56=1,50,IF(R56=2,48,IF(R56=3,46,IF(R56=4,44,IF(R56=5,42,IF(AND(R56&gt;5,R56&lt;45),46-R56,2)))))))</f>
        <v>0</v>
      </c>
      <c r="T56" s="55"/>
      <c r="U56" s="56" t="str">
        <f>IF(SUMIF(AW$11:AW$97,$C56,AV$11:AV$97)=0," ",SUMIF(AW$11:AW$97,$C56,AV$11:AV$97))</f>
        <v xml:space="preserve"> </v>
      </c>
      <c r="V56" s="57">
        <f>IF(U56=" ",0,IF(U56=1,50,IF(U56=2,48,IF(U56=3,46,IF(U56=4,44,IF(U56=5,42,IF(AND(U56&gt;5,U56&lt;45),46-U56,2)))))))</f>
        <v>0</v>
      </c>
      <c r="W56" s="58"/>
      <c r="X56" s="59" t="str">
        <f>IF(SUMIF(AZ$11:AZ$97,$C56,AY$11:AY$97)=0," ",SUMIF(AZ$11:AZ$97,$C56,AY$11:AY$97))</f>
        <v xml:space="preserve"> </v>
      </c>
      <c r="Y56" s="60">
        <f>IF(X56=" ",0,IF(X56=1,50,IF(X56=2,48,IF(X56=3,46,IF(X56=4,44,IF(X56=5,42,IF(AND(X56&gt;5,X56&lt;45),46-X56,2)))))))</f>
        <v>0</v>
      </c>
      <c r="Z56" s="61"/>
      <c r="AA56" s="62" t="str">
        <f>IF(SUMIF(BC$11:BC$97,$C56,BB$11:BB$97)=0," ",SUMIF(BC$11:BC$97,$C56,BB$11:BB$97))</f>
        <v xml:space="preserve"> </v>
      </c>
      <c r="AB56" s="63">
        <f>IF(AA56=" ",0,IF(AA56=1,50,IF(AA56=2,48,IF(AA56=3,46,IF(AA56=4,44,IF(AA56=5,42,IF(AND(AA56&gt;5,AA56&lt;45),46-AA56,2)))))))</f>
        <v>0</v>
      </c>
      <c r="AC56" s="121"/>
      <c r="AD56" s="122" t="str">
        <f>IF(SUMIF(BF$11:BF$97,$C56,BE$11:BE$97)=0," ",SUMIF(BF$11:BF$97,$C56,BE$11:BE$97))</f>
        <v xml:space="preserve"> </v>
      </c>
      <c r="AE56" s="123">
        <f>IF(AD56=" ",0,IF(AD56=1,50,IF(AD56=2,48,IF(AD56=3,46,IF(AD56=4,44,IF(AD56=5,42,IF(AND(AD56&gt;5,AD56&lt;45),46-AD56,2)))))))</f>
        <v>0</v>
      </c>
      <c r="AF56" s="39">
        <f>J56+M56+P56+S56+V56+Y56+AB56+AE56</f>
        <v>13</v>
      </c>
      <c r="AG56" s="64">
        <f>A56</f>
        <v>46</v>
      </c>
      <c r="AH56" s="39">
        <f>AF56-MIN(J56,M56,P56,S56,V56,Y56,AB56,AE56)</f>
        <v>13</v>
      </c>
      <c r="AJ56" s="44">
        <v>46</v>
      </c>
      <c r="AK56" s="44"/>
      <c r="AM56" s="47">
        <v>46</v>
      </c>
      <c r="AN56" s="47"/>
      <c r="AP56" s="65">
        <v>46</v>
      </c>
      <c r="AQ56" s="65"/>
      <c r="AS56" s="53">
        <v>46</v>
      </c>
      <c r="AT56" s="53"/>
      <c r="AV56" s="56">
        <v>46</v>
      </c>
      <c r="AW56" s="56"/>
      <c r="AY56" s="59">
        <v>46</v>
      </c>
      <c r="AZ56" s="59"/>
      <c r="BB56" s="66">
        <v>46</v>
      </c>
      <c r="BC56" s="66"/>
      <c r="BE56" s="122">
        <v>46</v>
      </c>
      <c r="BF56" s="122"/>
    </row>
    <row r="57" spans="1:58" ht="12.75">
      <c r="A57" s="38">
        <v>47</v>
      </c>
      <c r="B57" s="39">
        <f>AF57</f>
        <v>13</v>
      </c>
      <c r="C57" s="40"/>
      <c r="D57" s="41" t="s">
        <v>245</v>
      </c>
      <c r="E57" s="42" t="s">
        <v>95</v>
      </c>
      <c r="F57" s="42" t="s">
        <v>182</v>
      </c>
      <c r="G57" s="42" t="s">
        <v>93</v>
      </c>
      <c r="H57" s="43"/>
      <c r="I57" s="44" t="str">
        <f>IF(SUMIF(AK$11:AK$97,$C57,AJ$11:AJ$97)=0," ",SUMIF(AK$11:AK$97,$C57,AJ$11:AJ$97))</f>
        <v xml:space="preserve"> </v>
      </c>
      <c r="J57" s="45">
        <f>IF(I57=" ",0,IF(I57=1,50,IF(I57=2,48,IF(I57=3,46,IF(I57=4,44,IF(I57=5,42,IF(AND(I57&gt;5,I57&lt;45),46-I57,2)))))))</f>
        <v>0</v>
      </c>
      <c r="K57" s="46">
        <v>1</v>
      </c>
      <c r="L57" s="47">
        <v>33</v>
      </c>
      <c r="M57" s="48">
        <f>IF(L57=" ",0,IF(L57=1,50,IF(L57=2,48,IF(L57=3,46,IF(L57=4,44,IF(L57=5,42,IF(AND(L57&gt;5,L57&lt;45),46-L57,2)))))))</f>
        <v>13</v>
      </c>
      <c r="N57" s="49"/>
      <c r="O57" s="50" t="str">
        <f>IF(SUMIF(AQ$11:AQ$97,$C57,AP$11:AP$97)=0," ",SUMIF(AQ$11:AQ$97,$C57,AP$11:AP$97))</f>
        <v xml:space="preserve"> </v>
      </c>
      <c r="P57" s="51">
        <f>IF(O57=" ",0,IF(O57=1,50,IF(O57=2,48,IF(O57=3,46,IF(O57=4,44,IF(O57=5,42,IF(AND(O57&gt;5,O57&lt;45),46-O57,2)))))))</f>
        <v>0</v>
      </c>
      <c r="Q57" s="52"/>
      <c r="R57" s="53" t="str">
        <f>IF(SUMIF(AT$11:AT$97,$C57,AS$11:AS$97)=0," ",SUMIF(AT$11:AT$97,$C57,AS$11:AS$97))</f>
        <v xml:space="preserve"> </v>
      </c>
      <c r="S57" s="54">
        <f>IF(R57=" ",0,IF(R57=1,50,IF(R57=2,48,IF(R57=3,46,IF(R57=4,44,IF(R57=5,42,IF(AND(R57&gt;5,R57&lt;45),46-R57,2)))))))</f>
        <v>0</v>
      </c>
      <c r="T57" s="55"/>
      <c r="U57" s="56" t="str">
        <f>IF(SUMIF(AW$11:AW$97,$C57,AV$11:AV$97)=0," ",SUMIF(AW$11:AW$97,$C57,AV$11:AV$97))</f>
        <v xml:space="preserve"> </v>
      </c>
      <c r="V57" s="57">
        <f>IF(U57=" ",0,IF(U57=1,50,IF(U57=2,48,IF(U57=3,46,IF(U57=4,44,IF(U57=5,42,IF(AND(U57&gt;5,U57&lt;45),46-U57,2)))))))</f>
        <v>0</v>
      </c>
      <c r="W57" s="58"/>
      <c r="X57" s="59" t="str">
        <f>IF(SUMIF(AZ$11:AZ$97,$C57,AY$11:AY$97)=0," ",SUMIF(AZ$11:AZ$97,$C57,AY$11:AY$97))</f>
        <v xml:space="preserve"> </v>
      </c>
      <c r="Y57" s="60">
        <f>IF(X57=" ",0,IF(X57=1,50,IF(X57=2,48,IF(X57=3,46,IF(X57=4,44,IF(X57=5,42,IF(AND(X57&gt;5,X57&lt;45),46-X57,2)))))))</f>
        <v>0</v>
      </c>
      <c r="Z57" s="61"/>
      <c r="AA57" s="62" t="str">
        <f>IF(SUMIF(BC$11:BC$97,$C57,BB$11:BB$97)=0," ",SUMIF(BC$11:BC$97,$C57,BB$11:BB$97))</f>
        <v xml:space="preserve"> </v>
      </c>
      <c r="AB57" s="63">
        <f>IF(AA57=" ",0,IF(AA57=1,50,IF(AA57=2,48,IF(AA57=3,46,IF(AA57=4,44,IF(AA57=5,42,IF(AND(AA57&gt;5,AA57&lt;45),46-AA57,2)))))))</f>
        <v>0</v>
      </c>
      <c r="AC57" s="121"/>
      <c r="AD57" s="122" t="str">
        <f>IF(SUMIF(BF$11:BF$97,$C57,BE$11:BE$97)=0," ",SUMIF(BF$11:BF$97,$C57,BE$11:BE$97))</f>
        <v xml:space="preserve"> </v>
      </c>
      <c r="AE57" s="123">
        <f>IF(AD57=" ",0,IF(AD57=1,50,IF(AD57=2,48,IF(AD57=3,46,IF(AD57=4,44,IF(AD57=5,42,IF(AND(AD57&gt;5,AD57&lt;45),46-AD57,2)))))))</f>
        <v>0</v>
      </c>
      <c r="AF57" s="39">
        <f>J57+M57+P57+S57+V57+Y57+AB57+AE57</f>
        <v>13</v>
      </c>
      <c r="AG57" s="64">
        <f>A57</f>
        <v>47</v>
      </c>
      <c r="AH57" s="39">
        <f>AF57-MIN(J57,M57,P57,S57,V57,Y57,AB57,AE57)</f>
        <v>13</v>
      </c>
      <c r="AJ57" s="44">
        <v>47</v>
      </c>
      <c r="AK57" s="44"/>
      <c r="AM57" s="47">
        <v>47</v>
      </c>
      <c r="AN57" s="47"/>
      <c r="AP57" s="65">
        <v>47</v>
      </c>
      <c r="AQ57" s="65"/>
      <c r="AS57" s="53">
        <v>47</v>
      </c>
      <c r="AT57" s="53"/>
      <c r="AV57" s="56">
        <v>47</v>
      </c>
      <c r="AW57" s="56"/>
      <c r="AY57" s="59">
        <v>47</v>
      </c>
      <c r="AZ57" s="59"/>
      <c r="BB57" s="66">
        <v>47</v>
      </c>
      <c r="BC57" s="66"/>
      <c r="BE57" s="122">
        <v>47</v>
      </c>
      <c r="BF57" s="122"/>
    </row>
    <row r="58" spans="1:58" ht="12.75">
      <c r="A58" s="38">
        <v>48</v>
      </c>
      <c r="B58" s="39">
        <f>AF58</f>
        <v>11</v>
      </c>
      <c r="C58" s="40"/>
      <c r="D58" s="151" t="s">
        <v>282</v>
      </c>
      <c r="E58" s="147" t="s">
        <v>91</v>
      </c>
      <c r="F58" s="42" t="s">
        <v>283</v>
      </c>
      <c r="G58" s="42" t="s">
        <v>93</v>
      </c>
      <c r="H58" s="43"/>
      <c r="I58" s="44" t="str">
        <f>IF(SUMIF(AK$11:AK$97,$C58,AJ$11:AJ$97)=0," ",SUMIF(AK$11:AK$97,$C58,AJ$11:AJ$97))</f>
        <v xml:space="preserve"> </v>
      </c>
      <c r="J58" s="45">
        <f>IF(I58=" ",0,IF(I58=1,50,IF(I58=2,48,IF(I58=3,46,IF(I58=4,44,IF(I58=5,42,IF(AND(I58&gt;5,I58&lt;45),46-I58,2)))))))</f>
        <v>0</v>
      </c>
      <c r="K58" s="46"/>
      <c r="L58" s="47" t="str">
        <f>IF(SUMIF(AN$11:AN$97,$C58,AM$11:AM$97)=0," ",SUMIF(AN$11:AN$97,$C58,AM$11:AM$97))</f>
        <v xml:space="preserve"> </v>
      </c>
      <c r="M58" s="48">
        <f>IF(L58=" ",0,IF(L58=1,50,IF(L58=2,48,IF(L58=3,46,IF(L58=4,44,IF(L58=5,42,IF(AND(L58&gt;5,L58&lt;45),46-L58,2)))))))</f>
        <v>0</v>
      </c>
      <c r="N58" s="49">
        <v>1</v>
      </c>
      <c r="O58" s="50">
        <v>35</v>
      </c>
      <c r="P58" s="51">
        <f>IF(O58=" ",0,IF(O58=1,50,IF(O58=2,48,IF(O58=3,46,IF(O58=4,44,IF(O58=5,42,IF(AND(O58&gt;5,O58&lt;45),46-O58,2)))))))</f>
        <v>11</v>
      </c>
      <c r="Q58" s="52"/>
      <c r="R58" s="53" t="str">
        <f>IF(SUMIF(AT$11:AT$97,$C58,AS$11:AS$97)=0," ",SUMIF(AT$11:AT$97,$C58,AS$11:AS$97))</f>
        <v xml:space="preserve"> </v>
      </c>
      <c r="S58" s="54">
        <f>IF(R58=" ",0,IF(R58=1,50,IF(R58=2,48,IF(R58=3,46,IF(R58=4,44,IF(R58=5,42,IF(AND(R58&gt;5,R58&lt;45),46-R58,2)))))))</f>
        <v>0</v>
      </c>
      <c r="T58" s="55"/>
      <c r="U58" s="56" t="str">
        <f>IF(SUMIF(AW$11:AW$97,$C58,AV$11:AV$97)=0," ",SUMIF(AW$11:AW$97,$C58,AV$11:AV$97))</f>
        <v xml:space="preserve"> </v>
      </c>
      <c r="V58" s="57">
        <f>IF(U58=" ",0,IF(U58=1,50,IF(U58=2,48,IF(U58=3,46,IF(U58=4,44,IF(U58=5,42,IF(AND(U58&gt;5,U58&lt;45),46-U58,2)))))))</f>
        <v>0</v>
      </c>
      <c r="W58" s="58"/>
      <c r="X58" s="59" t="str">
        <f>IF(SUMIF(AZ$11:AZ$97,$C58,AY$11:AY$97)=0," ",SUMIF(AZ$11:AZ$97,$C58,AY$11:AY$97))</f>
        <v xml:space="preserve"> </v>
      </c>
      <c r="Y58" s="60">
        <f>IF(X58=" ",0,IF(X58=1,50,IF(X58=2,48,IF(X58=3,46,IF(X58=4,44,IF(X58=5,42,IF(AND(X58&gt;5,X58&lt;45),46-X58,2)))))))</f>
        <v>0</v>
      </c>
      <c r="Z58" s="61"/>
      <c r="AA58" s="62" t="str">
        <f>IF(SUMIF(BC$11:BC$97,$C58,BB$11:BB$97)=0," ",SUMIF(BC$11:BC$97,$C58,BB$11:BB$97))</f>
        <v xml:space="preserve"> </v>
      </c>
      <c r="AB58" s="63">
        <f>IF(AA58=" ",0,IF(AA58=1,50,IF(AA58=2,48,IF(AA58=3,46,IF(AA58=4,44,IF(AA58=5,42,IF(AND(AA58&gt;5,AA58&lt;45),46-AA58,2)))))))</f>
        <v>0</v>
      </c>
      <c r="AC58" s="121"/>
      <c r="AD58" s="122" t="str">
        <f>IF(SUMIF(BF$11:BF$97,$C58,BE$11:BE$97)=0," ",SUMIF(BF$11:BF$97,$C58,BE$11:BE$97))</f>
        <v xml:space="preserve"> </v>
      </c>
      <c r="AE58" s="123">
        <f>IF(AD58=" ",0,IF(AD58=1,50,IF(AD58=2,48,IF(AD58=3,46,IF(AD58=4,44,IF(AD58=5,42,IF(AND(AD58&gt;5,AD58&lt;45),46-AD58,2)))))))</f>
        <v>0</v>
      </c>
      <c r="AF58" s="39">
        <f>J58+M58+P58+S58+V58+Y58+AB58+AE58</f>
        <v>11</v>
      </c>
      <c r="AG58" s="64">
        <f>A58</f>
        <v>48</v>
      </c>
      <c r="AH58" s="39">
        <f>AF58-MIN(J58,M58,P58,S58,V58,Y58,AB58,AE58)</f>
        <v>11</v>
      </c>
      <c r="AJ58" s="44">
        <v>48</v>
      </c>
      <c r="AK58" s="44"/>
      <c r="AM58" s="47">
        <v>48</v>
      </c>
      <c r="AN58" s="47"/>
      <c r="AP58" s="65">
        <v>48</v>
      </c>
      <c r="AQ58" s="65"/>
      <c r="AS58" s="53">
        <v>48</v>
      </c>
      <c r="AT58" s="53"/>
      <c r="AV58" s="56">
        <v>48</v>
      </c>
      <c r="AW58" s="56"/>
      <c r="AY58" s="59">
        <v>48</v>
      </c>
      <c r="AZ58" s="59"/>
      <c r="BB58" s="66">
        <v>48</v>
      </c>
      <c r="BC58" s="66"/>
      <c r="BE58" s="122">
        <v>48</v>
      </c>
      <c r="BF58" s="122"/>
    </row>
    <row r="59" spans="1:58" ht="12.75">
      <c r="A59" s="38">
        <v>49</v>
      </c>
      <c r="B59" s="39">
        <f aca="true" t="shared" si="0" ref="B59:B74">AF59</f>
        <v>0</v>
      </c>
      <c r="C59" s="40"/>
      <c r="D59" s="41" t="s">
        <v>0</v>
      </c>
      <c r="E59" s="42"/>
      <c r="F59" s="42" t="s">
        <v>0</v>
      </c>
      <c r="G59" s="42" t="s">
        <v>0</v>
      </c>
      <c r="H59" s="43"/>
      <c r="I59" s="44" t="str">
        <f aca="true" t="shared" si="1" ref="I59:I92">IF(SUMIF(AK$11:AK$97,$C59,AJ$11:AJ$97)=0," ",SUMIF(AK$11:AK$97,$C59,AJ$11:AJ$97))</f>
        <v xml:space="preserve"> </v>
      </c>
      <c r="J59" s="45">
        <f aca="true" t="shared" si="2" ref="J59:J74">IF(I59=" ",0,IF(I59=1,50,IF(I59=2,48,IF(I59=3,46,IF(I59=4,44,IF(I59=5,42,IF(AND(I59&gt;5,I59&lt;45),46-I59,2)))))))</f>
        <v>0</v>
      </c>
      <c r="K59" s="46"/>
      <c r="L59" s="47" t="str">
        <f aca="true" t="shared" si="3" ref="L59:L74">IF(SUMIF(AN$11:AN$97,$C59,AM$11:AM$97)=0," ",SUMIF(AN$11:AN$97,$C59,AM$11:AM$97))</f>
        <v xml:space="preserve"> </v>
      </c>
      <c r="M59" s="48">
        <f aca="true" t="shared" si="4" ref="M59:M74">IF(L59=" ",0,IF(L59=1,50,IF(L59=2,48,IF(L59=3,46,IF(L59=4,44,IF(L59=5,42,IF(AND(L59&gt;5,L59&lt;45),46-L59,2)))))))</f>
        <v>0</v>
      </c>
      <c r="N59" s="49"/>
      <c r="O59" s="50" t="str">
        <f aca="true" t="shared" si="5" ref="O59:O74">IF(SUMIF(AQ$11:AQ$97,$C59,AP$11:AP$97)=0," ",SUMIF(AQ$11:AQ$97,$C59,AP$11:AP$97))</f>
        <v xml:space="preserve"> </v>
      </c>
      <c r="P59" s="51">
        <f aca="true" t="shared" si="6" ref="P59:P74">IF(O59=" ",0,IF(O59=1,50,IF(O59=2,48,IF(O59=3,46,IF(O59=4,44,IF(O59=5,42,IF(AND(O59&gt;5,O59&lt;45),46-O59,2)))))))</f>
        <v>0</v>
      </c>
      <c r="Q59" s="52"/>
      <c r="R59" s="53" t="str">
        <f aca="true" t="shared" si="7" ref="R59:R74">IF(SUMIF(AT$11:AT$97,$C59,AS$11:AS$97)=0," ",SUMIF(AT$11:AT$97,$C59,AS$11:AS$97))</f>
        <v xml:space="preserve"> </v>
      </c>
      <c r="S59" s="54">
        <f aca="true" t="shared" si="8" ref="S59:S74">IF(R59=" ",0,IF(R59=1,50,IF(R59=2,48,IF(R59=3,46,IF(R59=4,44,IF(R59=5,42,IF(AND(R59&gt;5,R59&lt;45),46-R59,2)))))))</f>
        <v>0</v>
      </c>
      <c r="T59" s="55"/>
      <c r="U59" s="56" t="str">
        <f aca="true" t="shared" si="9" ref="U59:U74">IF(SUMIF(AW$11:AW$97,$C59,AV$11:AV$97)=0," ",SUMIF(AW$11:AW$97,$C59,AV$11:AV$97))</f>
        <v xml:space="preserve"> </v>
      </c>
      <c r="V59" s="57">
        <f aca="true" t="shared" si="10" ref="V59:V74">IF(U59=" ",0,IF(U59=1,50,IF(U59=2,48,IF(U59=3,46,IF(U59=4,44,IF(U59=5,42,IF(AND(U59&gt;5,U59&lt;45),46-U59,2)))))))</f>
        <v>0</v>
      </c>
      <c r="W59" s="58"/>
      <c r="X59" s="59" t="str">
        <f aca="true" t="shared" si="11" ref="X59:X74">IF(SUMIF(AZ$11:AZ$97,$C59,AY$11:AY$97)=0," ",SUMIF(AZ$11:AZ$97,$C59,AY$11:AY$97))</f>
        <v xml:space="preserve"> </v>
      </c>
      <c r="Y59" s="60">
        <f aca="true" t="shared" si="12" ref="Y59:Y74">IF(X59=" ",0,IF(X59=1,50,IF(X59=2,48,IF(X59=3,46,IF(X59=4,44,IF(X59=5,42,IF(AND(X59&gt;5,X59&lt;45),46-X59,2)))))))</f>
        <v>0</v>
      </c>
      <c r="Z59" s="61"/>
      <c r="AA59" s="62" t="str">
        <f aca="true" t="shared" si="13" ref="AA59:AA74">IF(SUMIF(BC$11:BC$97,$C59,BB$11:BB$97)=0," ",SUMIF(BC$11:BC$97,$C59,BB$11:BB$97))</f>
        <v xml:space="preserve"> </v>
      </c>
      <c r="AB59" s="63">
        <f aca="true" t="shared" si="14" ref="AB59:AB74">IF(AA59=" ",0,IF(AA59=1,50,IF(AA59=2,48,IF(AA59=3,46,IF(AA59=4,44,IF(AA59=5,42,IF(AND(AA59&gt;5,AA59&lt;45),46-AA59,2)))))))</f>
        <v>0</v>
      </c>
      <c r="AC59" s="121"/>
      <c r="AD59" s="122" t="str">
        <f aca="true" t="shared" si="15" ref="AD59:AD74">IF(SUMIF(BF$11:BF$97,$C59,BE$11:BE$97)=0," ",SUMIF(BF$11:BF$97,$C59,BE$11:BE$97))</f>
        <v xml:space="preserve"> </v>
      </c>
      <c r="AE59" s="123">
        <f aca="true" t="shared" si="16" ref="AE59:AE74">IF(AD59=" ",0,IF(AD59=1,50,IF(AD59=2,48,IF(AD59=3,46,IF(AD59=4,44,IF(AD59=5,42,IF(AND(AD59&gt;5,AD59&lt;45),46-AD59,2)))))))</f>
        <v>0</v>
      </c>
      <c r="AF59" s="39">
        <f aca="true" t="shared" si="17" ref="AF59:AF74">J59+M59+P59+S59+V59+Y59+AB59+AE59</f>
        <v>0</v>
      </c>
      <c r="AG59" s="64">
        <f aca="true" t="shared" si="18" ref="AG59:AG74">A59</f>
        <v>49</v>
      </c>
      <c r="AH59" s="39">
        <f aca="true" t="shared" si="19" ref="AH59:AH74">AF59-MIN(J59,M59,P59,S59,V59,Y59,AB59,AE59)</f>
        <v>0</v>
      </c>
      <c r="AJ59" s="44">
        <v>49</v>
      </c>
      <c r="AK59" s="44"/>
      <c r="AM59" s="47">
        <v>49</v>
      </c>
      <c r="AN59" s="47"/>
      <c r="AP59" s="65">
        <v>49</v>
      </c>
      <c r="AQ59" s="65"/>
      <c r="AS59" s="53">
        <v>49</v>
      </c>
      <c r="AT59" s="53"/>
      <c r="AV59" s="56">
        <v>49</v>
      </c>
      <c r="AW59" s="56"/>
      <c r="AY59" s="59">
        <v>49</v>
      </c>
      <c r="AZ59" s="59"/>
      <c r="BB59" s="66">
        <v>49</v>
      </c>
      <c r="BC59" s="66"/>
      <c r="BE59" s="122">
        <v>49</v>
      </c>
      <c r="BF59" s="122"/>
    </row>
    <row r="60" spans="1:58" ht="12.75">
      <c r="A60" s="38">
        <v>50</v>
      </c>
      <c r="B60" s="39">
        <f t="shared" si="0"/>
        <v>0</v>
      </c>
      <c r="C60" s="40"/>
      <c r="D60" s="41" t="s">
        <v>0</v>
      </c>
      <c r="E60" s="42"/>
      <c r="F60" s="42" t="s">
        <v>0</v>
      </c>
      <c r="G60" s="42" t="s">
        <v>0</v>
      </c>
      <c r="H60" s="43"/>
      <c r="I60" s="44" t="str">
        <f t="shared" si="1"/>
        <v xml:space="preserve"> </v>
      </c>
      <c r="J60" s="45">
        <f t="shared" si="2"/>
        <v>0</v>
      </c>
      <c r="K60" s="46"/>
      <c r="L60" s="47" t="str">
        <f t="shared" si="3"/>
        <v xml:space="preserve"> </v>
      </c>
      <c r="M60" s="48">
        <f t="shared" si="4"/>
        <v>0</v>
      </c>
      <c r="N60" s="49"/>
      <c r="O60" s="50" t="str">
        <f t="shared" si="5"/>
        <v xml:space="preserve"> </v>
      </c>
      <c r="P60" s="51">
        <f t="shared" si="6"/>
        <v>0</v>
      </c>
      <c r="Q60" s="52"/>
      <c r="R60" s="53" t="str">
        <f t="shared" si="7"/>
        <v xml:space="preserve"> </v>
      </c>
      <c r="S60" s="54">
        <f t="shared" si="8"/>
        <v>0</v>
      </c>
      <c r="T60" s="55"/>
      <c r="U60" s="56" t="str">
        <f t="shared" si="9"/>
        <v xml:space="preserve"> </v>
      </c>
      <c r="V60" s="57">
        <f t="shared" si="10"/>
        <v>0</v>
      </c>
      <c r="W60" s="58"/>
      <c r="X60" s="59" t="str">
        <f t="shared" si="11"/>
        <v xml:space="preserve"> </v>
      </c>
      <c r="Y60" s="60">
        <f t="shared" si="12"/>
        <v>0</v>
      </c>
      <c r="Z60" s="61"/>
      <c r="AA60" s="62" t="str">
        <f t="shared" si="13"/>
        <v xml:space="preserve"> </v>
      </c>
      <c r="AB60" s="63">
        <f t="shared" si="14"/>
        <v>0</v>
      </c>
      <c r="AC60" s="121"/>
      <c r="AD60" s="122" t="str">
        <f t="shared" si="15"/>
        <v xml:space="preserve"> </v>
      </c>
      <c r="AE60" s="123">
        <f t="shared" si="16"/>
        <v>0</v>
      </c>
      <c r="AF60" s="39">
        <f t="shared" si="17"/>
        <v>0</v>
      </c>
      <c r="AG60" s="64">
        <f t="shared" si="18"/>
        <v>50</v>
      </c>
      <c r="AH60" s="39">
        <f t="shared" si="19"/>
        <v>0</v>
      </c>
      <c r="AJ60" s="44">
        <v>50</v>
      </c>
      <c r="AK60" s="44"/>
      <c r="AM60" s="47">
        <v>50</v>
      </c>
      <c r="AN60" s="47"/>
      <c r="AP60" s="65">
        <v>50</v>
      </c>
      <c r="AQ60" s="65"/>
      <c r="AS60" s="53">
        <v>50</v>
      </c>
      <c r="AT60" s="53"/>
      <c r="AV60" s="56">
        <v>50</v>
      </c>
      <c r="AW60" s="56"/>
      <c r="AY60" s="59">
        <v>50</v>
      </c>
      <c r="AZ60" s="59"/>
      <c r="BB60" s="66">
        <v>50</v>
      </c>
      <c r="BC60" s="66"/>
      <c r="BE60" s="122">
        <v>50</v>
      </c>
      <c r="BF60" s="122"/>
    </row>
    <row r="61" spans="1:58" ht="12.75">
      <c r="A61" s="38">
        <v>51</v>
      </c>
      <c r="B61" s="39">
        <f t="shared" si="0"/>
        <v>0</v>
      </c>
      <c r="C61" s="40"/>
      <c r="D61" s="41" t="s">
        <v>0</v>
      </c>
      <c r="E61" s="42"/>
      <c r="F61" s="42" t="s">
        <v>0</v>
      </c>
      <c r="G61" s="42" t="s">
        <v>0</v>
      </c>
      <c r="H61" s="43"/>
      <c r="I61" s="44" t="str">
        <f t="shared" si="1"/>
        <v xml:space="preserve"> </v>
      </c>
      <c r="J61" s="45">
        <f t="shared" si="2"/>
        <v>0</v>
      </c>
      <c r="K61" s="46"/>
      <c r="L61" s="47" t="str">
        <f t="shared" si="3"/>
        <v xml:space="preserve"> </v>
      </c>
      <c r="M61" s="48">
        <f t="shared" si="4"/>
        <v>0</v>
      </c>
      <c r="N61" s="49"/>
      <c r="O61" s="50" t="str">
        <f t="shared" si="5"/>
        <v xml:space="preserve"> </v>
      </c>
      <c r="P61" s="51">
        <f t="shared" si="6"/>
        <v>0</v>
      </c>
      <c r="Q61" s="52"/>
      <c r="R61" s="53" t="str">
        <f t="shared" si="7"/>
        <v xml:space="preserve"> </v>
      </c>
      <c r="S61" s="54">
        <f t="shared" si="8"/>
        <v>0</v>
      </c>
      <c r="T61" s="55"/>
      <c r="U61" s="56" t="str">
        <f t="shared" si="9"/>
        <v xml:space="preserve"> </v>
      </c>
      <c r="V61" s="57">
        <f t="shared" si="10"/>
        <v>0</v>
      </c>
      <c r="W61" s="58"/>
      <c r="X61" s="59" t="str">
        <f t="shared" si="11"/>
        <v xml:space="preserve"> </v>
      </c>
      <c r="Y61" s="60">
        <f t="shared" si="12"/>
        <v>0</v>
      </c>
      <c r="Z61" s="61"/>
      <c r="AA61" s="62" t="str">
        <f t="shared" si="13"/>
        <v xml:space="preserve"> </v>
      </c>
      <c r="AB61" s="63">
        <f t="shared" si="14"/>
        <v>0</v>
      </c>
      <c r="AC61" s="121"/>
      <c r="AD61" s="122" t="str">
        <f t="shared" si="15"/>
        <v xml:space="preserve"> </v>
      </c>
      <c r="AE61" s="123">
        <f t="shared" si="16"/>
        <v>0</v>
      </c>
      <c r="AF61" s="39">
        <f t="shared" si="17"/>
        <v>0</v>
      </c>
      <c r="AG61" s="64">
        <f t="shared" si="18"/>
        <v>51</v>
      </c>
      <c r="AH61" s="39">
        <f t="shared" si="19"/>
        <v>0</v>
      </c>
      <c r="AJ61" s="44">
        <v>51</v>
      </c>
      <c r="AK61" s="44"/>
      <c r="AM61" s="47">
        <v>51</v>
      </c>
      <c r="AN61" s="47"/>
      <c r="AP61" s="65">
        <v>51</v>
      </c>
      <c r="AQ61" s="65"/>
      <c r="AS61" s="53">
        <v>51</v>
      </c>
      <c r="AT61" s="53"/>
      <c r="AV61" s="56">
        <v>51</v>
      </c>
      <c r="AW61" s="56"/>
      <c r="AY61" s="59">
        <v>51</v>
      </c>
      <c r="AZ61" s="59"/>
      <c r="BB61" s="66">
        <v>51</v>
      </c>
      <c r="BC61" s="66"/>
      <c r="BE61" s="122">
        <v>51</v>
      </c>
      <c r="BF61" s="122"/>
    </row>
    <row r="62" spans="1:58" ht="12.75">
      <c r="A62" s="38">
        <v>52</v>
      </c>
      <c r="B62" s="39">
        <f t="shared" si="0"/>
        <v>0</v>
      </c>
      <c r="C62" s="40"/>
      <c r="D62" s="41" t="s">
        <v>0</v>
      </c>
      <c r="E62" s="42"/>
      <c r="F62" s="42" t="s">
        <v>0</v>
      </c>
      <c r="G62" s="42" t="s">
        <v>0</v>
      </c>
      <c r="H62" s="43"/>
      <c r="I62" s="44" t="str">
        <f t="shared" si="1"/>
        <v xml:space="preserve"> </v>
      </c>
      <c r="J62" s="45">
        <f t="shared" si="2"/>
        <v>0</v>
      </c>
      <c r="K62" s="46"/>
      <c r="L62" s="47" t="str">
        <f t="shared" si="3"/>
        <v xml:space="preserve"> </v>
      </c>
      <c r="M62" s="48">
        <f t="shared" si="4"/>
        <v>0</v>
      </c>
      <c r="N62" s="49"/>
      <c r="O62" s="50" t="str">
        <f t="shared" si="5"/>
        <v xml:space="preserve"> </v>
      </c>
      <c r="P62" s="51">
        <f t="shared" si="6"/>
        <v>0</v>
      </c>
      <c r="Q62" s="52"/>
      <c r="R62" s="53" t="str">
        <f t="shared" si="7"/>
        <v xml:space="preserve"> </v>
      </c>
      <c r="S62" s="54">
        <f t="shared" si="8"/>
        <v>0</v>
      </c>
      <c r="T62" s="55"/>
      <c r="U62" s="56" t="str">
        <f t="shared" si="9"/>
        <v xml:space="preserve"> </v>
      </c>
      <c r="V62" s="57">
        <f t="shared" si="10"/>
        <v>0</v>
      </c>
      <c r="W62" s="58"/>
      <c r="X62" s="59" t="str">
        <f t="shared" si="11"/>
        <v xml:space="preserve"> </v>
      </c>
      <c r="Y62" s="60">
        <f t="shared" si="12"/>
        <v>0</v>
      </c>
      <c r="Z62" s="61"/>
      <c r="AA62" s="62" t="str">
        <f t="shared" si="13"/>
        <v xml:space="preserve"> </v>
      </c>
      <c r="AB62" s="63">
        <f t="shared" si="14"/>
        <v>0</v>
      </c>
      <c r="AC62" s="121"/>
      <c r="AD62" s="122" t="str">
        <f t="shared" si="15"/>
        <v xml:space="preserve"> </v>
      </c>
      <c r="AE62" s="123">
        <f t="shared" si="16"/>
        <v>0</v>
      </c>
      <c r="AF62" s="39">
        <f t="shared" si="17"/>
        <v>0</v>
      </c>
      <c r="AG62" s="64">
        <f t="shared" si="18"/>
        <v>52</v>
      </c>
      <c r="AH62" s="39">
        <f t="shared" si="19"/>
        <v>0</v>
      </c>
      <c r="AJ62" s="44">
        <v>52</v>
      </c>
      <c r="AK62" s="44"/>
      <c r="AM62" s="47">
        <v>52</v>
      </c>
      <c r="AN62" s="47"/>
      <c r="AP62" s="65">
        <v>52</v>
      </c>
      <c r="AQ62" s="65"/>
      <c r="AS62" s="53">
        <v>52</v>
      </c>
      <c r="AT62" s="53"/>
      <c r="AV62" s="56">
        <v>52</v>
      </c>
      <c r="AW62" s="56"/>
      <c r="AY62" s="59">
        <v>52</v>
      </c>
      <c r="AZ62" s="59"/>
      <c r="BB62" s="66">
        <v>52</v>
      </c>
      <c r="BC62" s="66"/>
      <c r="BE62" s="122">
        <v>52</v>
      </c>
      <c r="BF62" s="122"/>
    </row>
    <row r="63" spans="1:58" ht="12.75">
      <c r="A63" s="38">
        <v>53</v>
      </c>
      <c r="B63" s="39">
        <f t="shared" si="0"/>
        <v>0</v>
      </c>
      <c r="C63" s="40"/>
      <c r="D63" s="41" t="s">
        <v>0</v>
      </c>
      <c r="E63" s="42"/>
      <c r="F63" s="42" t="s">
        <v>0</v>
      </c>
      <c r="G63" s="42" t="s">
        <v>0</v>
      </c>
      <c r="H63" s="43"/>
      <c r="I63" s="44" t="str">
        <f t="shared" si="1"/>
        <v xml:space="preserve"> </v>
      </c>
      <c r="J63" s="45">
        <f t="shared" si="2"/>
        <v>0</v>
      </c>
      <c r="K63" s="46"/>
      <c r="L63" s="47" t="str">
        <f t="shared" si="3"/>
        <v xml:space="preserve"> </v>
      </c>
      <c r="M63" s="48">
        <f t="shared" si="4"/>
        <v>0</v>
      </c>
      <c r="N63" s="49"/>
      <c r="O63" s="50" t="str">
        <f t="shared" si="5"/>
        <v xml:space="preserve"> </v>
      </c>
      <c r="P63" s="51">
        <f t="shared" si="6"/>
        <v>0</v>
      </c>
      <c r="Q63" s="52"/>
      <c r="R63" s="53" t="str">
        <f t="shared" si="7"/>
        <v xml:space="preserve"> </v>
      </c>
      <c r="S63" s="54">
        <f t="shared" si="8"/>
        <v>0</v>
      </c>
      <c r="T63" s="55"/>
      <c r="U63" s="56" t="str">
        <f t="shared" si="9"/>
        <v xml:space="preserve"> </v>
      </c>
      <c r="V63" s="57">
        <f t="shared" si="10"/>
        <v>0</v>
      </c>
      <c r="W63" s="58"/>
      <c r="X63" s="59" t="str">
        <f t="shared" si="11"/>
        <v xml:space="preserve"> </v>
      </c>
      <c r="Y63" s="60">
        <f t="shared" si="12"/>
        <v>0</v>
      </c>
      <c r="Z63" s="61"/>
      <c r="AA63" s="62" t="str">
        <f t="shared" si="13"/>
        <v xml:space="preserve"> </v>
      </c>
      <c r="AB63" s="63">
        <f t="shared" si="14"/>
        <v>0</v>
      </c>
      <c r="AC63" s="121"/>
      <c r="AD63" s="122" t="str">
        <f t="shared" si="15"/>
        <v xml:space="preserve"> </v>
      </c>
      <c r="AE63" s="123">
        <f t="shared" si="16"/>
        <v>0</v>
      </c>
      <c r="AF63" s="39">
        <f t="shared" si="17"/>
        <v>0</v>
      </c>
      <c r="AG63" s="64">
        <f t="shared" si="18"/>
        <v>53</v>
      </c>
      <c r="AH63" s="39">
        <f t="shared" si="19"/>
        <v>0</v>
      </c>
      <c r="AJ63" s="44">
        <v>53</v>
      </c>
      <c r="AK63" s="44"/>
      <c r="AM63" s="47">
        <v>53</v>
      </c>
      <c r="AN63" s="47"/>
      <c r="AP63" s="65">
        <v>53</v>
      </c>
      <c r="AQ63" s="65"/>
      <c r="AS63" s="53">
        <v>53</v>
      </c>
      <c r="AT63" s="53"/>
      <c r="AV63" s="56">
        <v>53</v>
      </c>
      <c r="AW63" s="56"/>
      <c r="AY63" s="59">
        <v>53</v>
      </c>
      <c r="AZ63" s="59"/>
      <c r="BB63" s="66">
        <v>53</v>
      </c>
      <c r="BC63" s="66"/>
      <c r="BE63" s="122">
        <v>53</v>
      </c>
      <c r="BF63" s="122"/>
    </row>
    <row r="64" spans="1:58" ht="12.75">
      <c r="A64" s="38">
        <v>54</v>
      </c>
      <c r="B64" s="39">
        <f t="shared" si="0"/>
        <v>0</v>
      </c>
      <c r="C64" s="40"/>
      <c r="D64" s="41" t="s">
        <v>0</v>
      </c>
      <c r="E64" s="42"/>
      <c r="F64" s="42" t="s">
        <v>0</v>
      </c>
      <c r="G64" s="42" t="s">
        <v>0</v>
      </c>
      <c r="H64" s="43"/>
      <c r="I64" s="44" t="str">
        <f t="shared" si="1"/>
        <v xml:space="preserve"> </v>
      </c>
      <c r="J64" s="45">
        <f t="shared" si="2"/>
        <v>0</v>
      </c>
      <c r="K64" s="46"/>
      <c r="L64" s="47" t="str">
        <f t="shared" si="3"/>
        <v xml:space="preserve"> </v>
      </c>
      <c r="M64" s="48">
        <f t="shared" si="4"/>
        <v>0</v>
      </c>
      <c r="N64" s="49"/>
      <c r="O64" s="50" t="str">
        <f t="shared" si="5"/>
        <v xml:space="preserve"> </v>
      </c>
      <c r="P64" s="51">
        <f t="shared" si="6"/>
        <v>0</v>
      </c>
      <c r="Q64" s="52"/>
      <c r="R64" s="53" t="str">
        <f t="shared" si="7"/>
        <v xml:space="preserve"> </v>
      </c>
      <c r="S64" s="54">
        <f t="shared" si="8"/>
        <v>0</v>
      </c>
      <c r="T64" s="55"/>
      <c r="U64" s="56" t="str">
        <f t="shared" si="9"/>
        <v xml:space="preserve"> </v>
      </c>
      <c r="V64" s="57">
        <f t="shared" si="10"/>
        <v>0</v>
      </c>
      <c r="W64" s="58"/>
      <c r="X64" s="59" t="str">
        <f t="shared" si="11"/>
        <v xml:space="preserve"> </v>
      </c>
      <c r="Y64" s="60">
        <f t="shared" si="12"/>
        <v>0</v>
      </c>
      <c r="Z64" s="61"/>
      <c r="AA64" s="62" t="str">
        <f t="shared" si="13"/>
        <v xml:space="preserve"> </v>
      </c>
      <c r="AB64" s="63">
        <f t="shared" si="14"/>
        <v>0</v>
      </c>
      <c r="AC64" s="121"/>
      <c r="AD64" s="122" t="str">
        <f t="shared" si="15"/>
        <v xml:space="preserve"> </v>
      </c>
      <c r="AE64" s="123">
        <f t="shared" si="16"/>
        <v>0</v>
      </c>
      <c r="AF64" s="39">
        <f t="shared" si="17"/>
        <v>0</v>
      </c>
      <c r="AG64" s="64">
        <f t="shared" si="18"/>
        <v>54</v>
      </c>
      <c r="AH64" s="39">
        <f t="shared" si="19"/>
        <v>0</v>
      </c>
      <c r="AJ64" s="44">
        <v>54</v>
      </c>
      <c r="AK64" s="44"/>
      <c r="AM64" s="47">
        <v>54</v>
      </c>
      <c r="AN64" s="47"/>
      <c r="AP64" s="65">
        <v>54</v>
      </c>
      <c r="AQ64" s="65"/>
      <c r="AS64" s="53">
        <v>54</v>
      </c>
      <c r="AT64" s="53"/>
      <c r="AV64" s="56">
        <v>54</v>
      </c>
      <c r="AW64" s="56"/>
      <c r="AY64" s="59">
        <v>54</v>
      </c>
      <c r="AZ64" s="59"/>
      <c r="BB64" s="66">
        <v>54</v>
      </c>
      <c r="BC64" s="66"/>
      <c r="BE64" s="122">
        <v>54</v>
      </c>
      <c r="BF64" s="122"/>
    </row>
    <row r="65" spans="1:58" ht="12.75">
      <c r="A65" s="38">
        <v>55</v>
      </c>
      <c r="B65" s="39">
        <f t="shared" si="0"/>
        <v>0</v>
      </c>
      <c r="C65" s="40"/>
      <c r="D65" s="41" t="s">
        <v>0</v>
      </c>
      <c r="E65" s="42"/>
      <c r="F65" s="42" t="s">
        <v>0</v>
      </c>
      <c r="G65" s="42" t="s">
        <v>0</v>
      </c>
      <c r="H65" s="43"/>
      <c r="I65" s="44" t="str">
        <f t="shared" si="1"/>
        <v xml:space="preserve"> </v>
      </c>
      <c r="J65" s="45">
        <f t="shared" si="2"/>
        <v>0</v>
      </c>
      <c r="K65" s="46"/>
      <c r="L65" s="47" t="str">
        <f t="shared" si="3"/>
        <v xml:space="preserve"> </v>
      </c>
      <c r="M65" s="48">
        <f t="shared" si="4"/>
        <v>0</v>
      </c>
      <c r="N65" s="49"/>
      <c r="O65" s="50" t="str">
        <f t="shared" si="5"/>
        <v xml:space="preserve"> </v>
      </c>
      <c r="P65" s="51">
        <f t="shared" si="6"/>
        <v>0</v>
      </c>
      <c r="Q65" s="52"/>
      <c r="R65" s="53" t="str">
        <f t="shared" si="7"/>
        <v xml:space="preserve"> </v>
      </c>
      <c r="S65" s="54">
        <f t="shared" si="8"/>
        <v>0</v>
      </c>
      <c r="T65" s="55"/>
      <c r="U65" s="56" t="str">
        <f t="shared" si="9"/>
        <v xml:space="preserve"> </v>
      </c>
      <c r="V65" s="57">
        <f t="shared" si="10"/>
        <v>0</v>
      </c>
      <c r="W65" s="58"/>
      <c r="X65" s="59" t="str">
        <f t="shared" si="11"/>
        <v xml:space="preserve"> </v>
      </c>
      <c r="Y65" s="60">
        <f t="shared" si="12"/>
        <v>0</v>
      </c>
      <c r="Z65" s="61"/>
      <c r="AA65" s="62" t="str">
        <f t="shared" si="13"/>
        <v xml:space="preserve"> </v>
      </c>
      <c r="AB65" s="63">
        <f t="shared" si="14"/>
        <v>0</v>
      </c>
      <c r="AC65" s="121"/>
      <c r="AD65" s="122" t="str">
        <f t="shared" si="15"/>
        <v xml:space="preserve"> </v>
      </c>
      <c r="AE65" s="123">
        <f t="shared" si="16"/>
        <v>0</v>
      </c>
      <c r="AF65" s="39">
        <f t="shared" si="17"/>
        <v>0</v>
      </c>
      <c r="AG65" s="64">
        <f t="shared" si="18"/>
        <v>55</v>
      </c>
      <c r="AH65" s="39">
        <f t="shared" si="19"/>
        <v>0</v>
      </c>
      <c r="AJ65" s="44">
        <v>55</v>
      </c>
      <c r="AK65" s="44"/>
      <c r="AM65" s="47">
        <v>55</v>
      </c>
      <c r="AN65" s="47"/>
      <c r="AP65" s="65">
        <v>55</v>
      </c>
      <c r="AQ65" s="65"/>
      <c r="AS65" s="53">
        <v>55</v>
      </c>
      <c r="AT65" s="53"/>
      <c r="AV65" s="56">
        <v>55</v>
      </c>
      <c r="AW65" s="56"/>
      <c r="AY65" s="59">
        <v>55</v>
      </c>
      <c r="AZ65" s="59"/>
      <c r="BB65" s="66">
        <v>55</v>
      </c>
      <c r="BC65" s="66"/>
      <c r="BE65" s="122">
        <v>55</v>
      </c>
      <c r="BF65" s="122"/>
    </row>
    <row r="66" spans="1:58" ht="12.75">
      <c r="A66" s="38">
        <v>56</v>
      </c>
      <c r="B66" s="39">
        <f t="shared" si="0"/>
        <v>0</v>
      </c>
      <c r="C66" s="40"/>
      <c r="D66" s="41" t="s">
        <v>0</v>
      </c>
      <c r="E66" s="42"/>
      <c r="F66" s="42" t="s">
        <v>0</v>
      </c>
      <c r="G66" s="42" t="s">
        <v>0</v>
      </c>
      <c r="H66" s="43"/>
      <c r="I66" s="44" t="str">
        <f t="shared" si="1"/>
        <v xml:space="preserve"> </v>
      </c>
      <c r="J66" s="45">
        <f t="shared" si="2"/>
        <v>0</v>
      </c>
      <c r="K66" s="46"/>
      <c r="L66" s="47" t="str">
        <f t="shared" si="3"/>
        <v xml:space="preserve"> </v>
      </c>
      <c r="M66" s="48">
        <f t="shared" si="4"/>
        <v>0</v>
      </c>
      <c r="N66" s="49"/>
      <c r="O66" s="50" t="str">
        <f t="shared" si="5"/>
        <v xml:space="preserve"> </v>
      </c>
      <c r="P66" s="51">
        <f t="shared" si="6"/>
        <v>0</v>
      </c>
      <c r="Q66" s="52"/>
      <c r="R66" s="53" t="str">
        <f t="shared" si="7"/>
        <v xml:space="preserve"> </v>
      </c>
      <c r="S66" s="54">
        <f t="shared" si="8"/>
        <v>0</v>
      </c>
      <c r="T66" s="55"/>
      <c r="U66" s="56" t="str">
        <f t="shared" si="9"/>
        <v xml:space="preserve"> </v>
      </c>
      <c r="V66" s="57">
        <f t="shared" si="10"/>
        <v>0</v>
      </c>
      <c r="W66" s="58"/>
      <c r="X66" s="59" t="str">
        <f t="shared" si="11"/>
        <v xml:space="preserve"> </v>
      </c>
      <c r="Y66" s="60">
        <f t="shared" si="12"/>
        <v>0</v>
      </c>
      <c r="Z66" s="61"/>
      <c r="AA66" s="62" t="str">
        <f t="shared" si="13"/>
        <v xml:space="preserve"> </v>
      </c>
      <c r="AB66" s="63">
        <f t="shared" si="14"/>
        <v>0</v>
      </c>
      <c r="AC66" s="121"/>
      <c r="AD66" s="122" t="str">
        <f t="shared" si="15"/>
        <v xml:space="preserve"> </v>
      </c>
      <c r="AE66" s="123">
        <f t="shared" si="16"/>
        <v>0</v>
      </c>
      <c r="AF66" s="39">
        <f t="shared" si="17"/>
        <v>0</v>
      </c>
      <c r="AG66" s="64">
        <f t="shared" si="18"/>
        <v>56</v>
      </c>
      <c r="AH66" s="39">
        <f t="shared" si="19"/>
        <v>0</v>
      </c>
      <c r="AJ66" s="44">
        <v>56</v>
      </c>
      <c r="AK66" s="44"/>
      <c r="AM66" s="47">
        <v>56</v>
      </c>
      <c r="AN66" s="47"/>
      <c r="AP66" s="65">
        <v>56</v>
      </c>
      <c r="AQ66" s="65"/>
      <c r="AS66" s="53">
        <v>56</v>
      </c>
      <c r="AT66" s="53"/>
      <c r="AV66" s="56">
        <v>56</v>
      </c>
      <c r="AW66" s="56"/>
      <c r="AY66" s="59">
        <v>56</v>
      </c>
      <c r="AZ66" s="59"/>
      <c r="BB66" s="66">
        <v>56</v>
      </c>
      <c r="BC66" s="66"/>
      <c r="BE66" s="122">
        <v>56</v>
      </c>
      <c r="BF66" s="122"/>
    </row>
    <row r="67" spans="1:58" ht="12.75">
      <c r="A67" s="38">
        <v>57</v>
      </c>
      <c r="B67" s="39">
        <f t="shared" si="0"/>
        <v>0</v>
      </c>
      <c r="C67" s="40"/>
      <c r="D67" s="41" t="s">
        <v>0</v>
      </c>
      <c r="E67" s="42"/>
      <c r="F67" s="42" t="s">
        <v>0</v>
      </c>
      <c r="G67" s="42" t="s">
        <v>0</v>
      </c>
      <c r="H67" s="43"/>
      <c r="I67" s="44" t="str">
        <f t="shared" si="1"/>
        <v xml:space="preserve"> </v>
      </c>
      <c r="J67" s="45">
        <f t="shared" si="2"/>
        <v>0</v>
      </c>
      <c r="K67" s="46"/>
      <c r="L67" s="47" t="str">
        <f t="shared" si="3"/>
        <v xml:space="preserve"> </v>
      </c>
      <c r="M67" s="48">
        <f t="shared" si="4"/>
        <v>0</v>
      </c>
      <c r="N67" s="49"/>
      <c r="O67" s="50" t="str">
        <f t="shared" si="5"/>
        <v xml:space="preserve"> </v>
      </c>
      <c r="P67" s="51">
        <f t="shared" si="6"/>
        <v>0</v>
      </c>
      <c r="Q67" s="52"/>
      <c r="R67" s="53" t="str">
        <f t="shared" si="7"/>
        <v xml:space="preserve"> </v>
      </c>
      <c r="S67" s="54">
        <f t="shared" si="8"/>
        <v>0</v>
      </c>
      <c r="T67" s="55"/>
      <c r="U67" s="56" t="str">
        <f t="shared" si="9"/>
        <v xml:space="preserve"> </v>
      </c>
      <c r="V67" s="57">
        <f t="shared" si="10"/>
        <v>0</v>
      </c>
      <c r="W67" s="58"/>
      <c r="X67" s="59" t="str">
        <f t="shared" si="11"/>
        <v xml:space="preserve"> </v>
      </c>
      <c r="Y67" s="60">
        <f t="shared" si="12"/>
        <v>0</v>
      </c>
      <c r="Z67" s="61"/>
      <c r="AA67" s="62" t="str">
        <f t="shared" si="13"/>
        <v xml:space="preserve"> </v>
      </c>
      <c r="AB67" s="63">
        <f t="shared" si="14"/>
        <v>0</v>
      </c>
      <c r="AC67" s="121"/>
      <c r="AD67" s="122" t="str">
        <f t="shared" si="15"/>
        <v xml:space="preserve"> </v>
      </c>
      <c r="AE67" s="123">
        <f t="shared" si="16"/>
        <v>0</v>
      </c>
      <c r="AF67" s="39">
        <f t="shared" si="17"/>
        <v>0</v>
      </c>
      <c r="AG67" s="64">
        <f t="shared" si="18"/>
        <v>57</v>
      </c>
      <c r="AH67" s="39">
        <f t="shared" si="19"/>
        <v>0</v>
      </c>
      <c r="AJ67" s="44">
        <v>57</v>
      </c>
      <c r="AK67" s="44"/>
      <c r="AM67" s="47">
        <v>57</v>
      </c>
      <c r="AN67" s="47"/>
      <c r="AP67" s="65">
        <v>57</v>
      </c>
      <c r="AQ67" s="65"/>
      <c r="AS67" s="53">
        <v>57</v>
      </c>
      <c r="AT67" s="53"/>
      <c r="AV67" s="56">
        <v>57</v>
      </c>
      <c r="AW67" s="56"/>
      <c r="AY67" s="59">
        <v>57</v>
      </c>
      <c r="AZ67" s="59"/>
      <c r="BB67" s="66">
        <v>57</v>
      </c>
      <c r="BC67" s="66"/>
      <c r="BE67" s="122">
        <v>57</v>
      </c>
      <c r="BF67" s="122"/>
    </row>
    <row r="68" spans="1:58" ht="12.75">
      <c r="A68" s="38">
        <v>58</v>
      </c>
      <c r="B68" s="39">
        <f t="shared" si="0"/>
        <v>0</v>
      </c>
      <c r="C68" s="40"/>
      <c r="D68" s="41" t="s">
        <v>0</v>
      </c>
      <c r="E68" s="42"/>
      <c r="F68" s="42" t="s">
        <v>0</v>
      </c>
      <c r="G68" s="42" t="s">
        <v>0</v>
      </c>
      <c r="H68" s="43"/>
      <c r="I68" s="44" t="str">
        <f t="shared" si="1"/>
        <v xml:space="preserve"> </v>
      </c>
      <c r="J68" s="45">
        <f t="shared" si="2"/>
        <v>0</v>
      </c>
      <c r="K68" s="46"/>
      <c r="L68" s="47" t="str">
        <f t="shared" si="3"/>
        <v xml:space="preserve"> </v>
      </c>
      <c r="M68" s="48">
        <f t="shared" si="4"/>
        <v>0</v>
      </c>
      <c r="N68" s="49"/>
      <c r="O68" s="50" t="str">
        <f t="shared" si="5"/>
        <v xml:space="preserve"> </v>
      </c>
      <c r="P68" s="51">
        <f t="shared" si="6"/>
        <v>0</v>
      </c>
      <c r="Q68" s="52"/>
      <c r="R68" s="53" t="str">
        <f t="shared" si="7"/>
        <v xml:space="preserve"> </v>
      </c>
      <c r="S68" s="54">
        <f t="shared" si="8"/>
        <v>0</v>
      </c>
      <c r="T68" s="55"/>
      <c r="U68" s="56" t="str">
        <f t="shared" si="9"/>
        <v xml:space="preserve"> </v>
      </c>
      <c r="V68" s="57">
        <f t="shared" si="10"/>
        <v>0</v>
      </c>
      <c r="W68" s="58"/>
      <c r="X68" s="59" t="str">
        <f t="shared" si="11"/>
        <v xml:space="preserve"> </v>
      </c>
      <c r="Y68" s="60">
        <f t="shared" si="12"/>
        <v>0</v>
      </c>
      <c r="Z68" s="61"/>
      <c r="AA68" s="62" t="str">
        <f t="shared" si="13"/>
        <v xml:space="preserve"> </v>
      </c>
      <c r="AB68" s="63">
        <f t="shared" si="14"/>
        <v>0</v>
      </c>
      <c r="AC68" s="121"/>
      <c r="AD68" s="122" t="str">
        <f t="shared" si="15"/>
        <v xml:space="preserve"> </v>
      </c>
      <c r="AE68" s="123">
        <f t="shared" si="16"/>
        <v>0</v>
      </c>
      <c r="AF68" s="39">
        <f t="shared" si="17"/>
        <v>0</v>
      </c>
      <c r="AG68" s="64">
        <f t="shared" si="18"/>
        <v>58</v>
      </c>
      <c r="AH68" s="39">
        <f t="shared" si="19"/>
        <v>0</v>
      </c>
      <c r="AJ68" s="44">
        <v>58</v>
      </c>
      <c r="AK68" s="44"/>
      <c r="AM68" s="47">
        <v>58</v>
      </c>
      <c r="AN68" s="47"/>
      <c r="AP68" s="65">
        <v>58</v>
      </c>
      <c r="AQ68" s="65"/>
      <c r="AS68" s="53">
        <v>58</v>
      </c>
      <c r="AT68" s="53"/>
      <c r="AV68" s="56">
        <v>58</v>
      </c>
      <c r="AW68" s="56"/>
      <c r="AY68" s="59">
        <v>58</v>
      </c>
      <c r="AZ68" s="59"/>
      <c r="BB68" s="66">
        <v>58</v>
      </c>
      <c r="BC68" s="66"/>
      <c r="BE68" s="122">
        <v>58</v>
      </c>
      <c r="BF68" s="122"/>
    </row>
    <row r="69" spans="1:58" ht="12.75">
      <c r="A69" s="38">
        <v>59</v>
      </c>
      <c r="B69" s="39">
        <f t="shared" si="0"/>
        <v>0</v>
      </c>
      <c r="C69" s="40"/>
      <c r="D69" s="41" t="s">
        <v>0</v>
      </c>
      <c r="E69" s="42"/>
      <c r="F69" s="42" t="s">
        <v>0</v>
      </c>
      <c r="G69" s="42" t="s">
        <v>0</v>
      </c>
      <c r="H69" s="43"/>
      <c r="I69" s="44" t="str">
        <f t="shared" si="1"/>
        <v xml:space="preserve"> </v>
      </c>
      <c r="J69" s="45">
        <f t="shared" si="2"/>
        <v>0</v>
      </c>
      <c r="K69" s="46"/>
      <c r="L69" s="47" t="str">
        <f t="shared" si="3"/>
        <v xml:space="preserve"> </v>
      </c>
      <c r="M69" s="48">
        <f t="shared" si="4"/>
        <v>0</v>
      </c>
      <c r="N69" s="49"/>
      <c r="O69" s="50" t="str">
        <f t="shared" si="5"/>
        <v xml:space="preserve"> </v>
      </c>
      <c r="P69" s="51">
        <f t="shared" si="6"/>
        <v>0</v>
      </c>
      <c r="Q69" s="52"/>
      <c r="R69" s="53" t="str">
        <f t="shared" si="7"/>
        <v xml:space="preserve"> </v>
      </c>
      <c r="S69" s="54">
        <f t="shared" si="8"/>
        <v>0</v>
      </c>
      <c r="T69" s="55"/>
      <c r="U69" s="56" t="str">
        <f t="shared" si="9"/>
        <v xml:space="preserve"> </v>
      </c>
      <c r="V69" s="57">
        <f t="shared" si="10"/>
        <v>0</v>
      </c>
      <c r="W69" s="58"/>
      <c r="X69" s="59" t="str">
        <f t="shared" si="11"/>
        <v xml:space="preserve"> </v>
      </c>
      <c r="Y69" s="60">
        <f t="shared" si="12"/>
        <v>0</v>
      </c>
      <c r="Z69" s="61"/>
      <c r="AA69" s="62" t="str">
        <f t="shared" si="13"/>
        <v xml:space="preserve"> </v>
      </c>
      <c r="AB69" s="63">
        <f t="shared" si="14"/>
        <v>0</v>
      </c>
      <c r="AC69" s="121"/>
      <c r="AD69" s="122" t="str">
        <f t="shared" si="15"/>
        <v xml:space="preserve"> </v>
      </c>
      <c r="AE69" s="123">
        <f t="shared" si="16"/>
        <v>0</v>
      </c>
      <c r="AF69" s="39">
        <f t="shared" si="17"/>
        <v>0</v>
      </c>
      <c r="AG69" s="64">
        <f t="shared" si="18"/>
        <v>59</v>
      </c>
      <c r="AH69" s="39">
        <f t="shared" si="19"/>
        <v>0</v>
      </c>
      <c r="AJ69" s="44">
        <v>59</v>
      </c>
      <c r="AK69" s="44"/>
      <c r="AM69" s="47">
        <v>59</v>
      </c>
      <c r="AN69" s="47"/>
      <c r="AP69" s="65">
        <v>59</v>
      </c>
      <c r="AQ69" s="65"/>
      <c r="AS69" s="53">
        <v>59</v>
      </c>
      <c r="AT69" s="53"/>
      <c r="AV69" s="56">
        <v>59</v>
      </c>
      <c r="AW69" s="56"/>
      <c r="AY69" s="59">
        <v>59</v>
      </c>
      <c r="AZ69" s="59"/>
      <c r="BB69" s="66">
        <v>59</v>
      </c>
      <c r="BC69" s="66"/>
      <c r="BE69" s="122">
        <v>59</v>
      </c>
      <c r="BF69" s="122"/>
    </row>
    <row r="70" spans="1:58" ht="12.75">
      <c r="A70" s="38">
        <v>60</v>
      </c>
      <c r="B70" s="39">
        <f t="shared" si="0"/>
        <v>0</v>
      </c>
      <c r="C70" s="40"/>
      <c r="D70" s="41" t="s">
        <v>0</v>
      </c>
      <c r="E70" s="42"/>
      <c r="F70" s="42" t="s">
        <v>0</v>
      </c>
      <c r="G70" s="42" t="s">
        <v>0</v>
      </c>
      <c r="H70" s="43"/>
      <c r="I70" s="44" t="str">
        <f t="shared" si="1"/>
        <v xml:space="preserve"> </v>
      </c>
      <c r="J70" s="45">
        <f t="shared" si="2"/>
        <v>0</v>
      </c>
      <c r="K70" s="46"/>
      <c r="L70" s="47" t="str">
        <f t="shared" si="3"/>
        <v xml:space="preserve"> </v>
      </c>
      <c r="M70" s="48">
        <f t="shared" si="4"/>
        <v>0</v>
      </c>
      <c r="N70" s="49"/>
      <c r="O70" s="50" t="str">
        <f t="shared" si="5"/>
        <v xml:space="preserve"> </v>
      </c>
      <c r="P70" s="51">
        <f t="shared" si="6"/>
        <v>0</v>
      </c>
      <c r="Q70" s="52"/>
      <c r="R70" s="53" t="str">
        <f t="shared" si="7"/>
        <v xml:space="preserve"> </v>
      </c>
      <c r="S70" s="54">
        <f t="shared" si="8"/>
        <v>0</v>
      </c>
      <c r="T70" s="55"/>
      <c r="U70" s="56" t="str">
        <f t="shared" si="9"/>
        <v xml:space="preserve"> </v>
      </c>
      <c r="V70" s="57">
        <f t="shared" si="10"/>
        <v>0</v>
      </c>
      <c r="W70" s="58"/>
      <c r="X70" s="59" t="str">
        <f t="shared" si="11"/>
        <v xml:space="preserve"> </v>
      </c>
      <c r="Y70" s="60">
        <f t="shared" si="12"/>
        <v>0</v>
      </c>
      <c r="Z70" s="61"/>
      <c r="AA70" s="62" t="str">
        <f t="shared" si="13"/>
        <v xml:space="preserve"> </v>
      </c>
      <c r="AB70" s="63">
        <f t="shared" si="14"/>
        <v>0</v>
      </c>
      <c r="AC70" s="121"/>
      <c r="AD70" s="122" t="str">
        <f t="shared" si="15"/>
        <v xml:space="preserve"> </v>
      </c>
      <c r="AE70" s="123">
        <f t="shared" si="16"/>
        <v>0</v>
      </c>
      <c r="AF70" s="39">
        <f t="shared" si="17"/>
        <v>0</v>
      </c>
      <c r="AG70" s="64">
        <f t="shared" si="18"/>
        <v>60</v>
      </c>
      <c r="AH70" s="39">
        <f t="shared" si="19"/>
        <v>0</v>
      </c>
      <c r="AJ70" s="44">
        <v>60</v>
      </c>
      <c r="AK70" s="44"/>
      <c r="AM70" s="47">
        <v>60</v>
      </c>
      <c r="AN70" s="47"/>
      <c r="AP70" s="65">
        <v>60</v>
      </c>
      <c r="AQ70" s="65"/>
      <c r="AS70" s="53">
        <v>60</v>
      </c>
      <c r="AT70" s="53"/>
      <c r="AV70" s="56">
        <v>60</v>
      </c>
      <c r="AW70" s="56"/>
      <c r="AY70" s="59">
        <v>60</v>
      </c>
      <c r="AZ70" s="59"/>
      <c r="BB70" s="66">
        <v>60</v>
      </c>
      <c r="BC70" s="66"/>
      <c r="BE70" s="122">
        <v>60</v>
      </c>
      <c r="BF70" s="122"/>
    </row>
    <row r="71" spans="1:58" ht="12.75">
      <c r="A71" s="38">
        <v>61</v>
      </c>
      <c r="B71" s="39">
        <f t="shared" si="0"/>
        <v>0</v>
      </c>
      <c r="C71" s="40"/>
      <c r="D71" s="41" t="s">
        <v>0</v>
      </c>
      <c r="E71" s="42"/>
      <c r="F71" s="42" t="s">
        <v>0</v>
      </c>
      <c r="G71" s="42" t="s">
        <v>0</v>
      </c>
      <c r="H71" s="43"/>
      <c r="I71" s="44" t="str">
        <f t="shared" si="1"/>
        <v xml:space="preserve"> </v>
      </c>
      <c r="J71" s="45">
        <f t="shared" si="2"/>
        <v>0</v>
      </c>
      <c r="K71" s="46"/>
      <c r="L71" s="47" t="str">
        <f t="shared" si="3"/>
        <v xml:space="preserve"> </v>
      </c>
      <c r="M71" s="48">
        <f t="shared" si="4"/>
        <v>0</v>
      </c>
      <c r="N71" s="49"/>
      <c r="O71" s="50" t="str">
        <f t="shared" si="5"/>
        <v xml:space="preserve"> </v>
      </c>
      <c r="P71" s="51">
        <f t="shared" si="6"/>
        <v>0</v>
      </c>
      <c r="Q71" s="52"/>
      <c r="R71" s="53" t="str">
        <f t="shared" si="7"/>
        <v xml:space="preserve"> </v>
      </c>
      <c r="S71" s="54">
        <f t="shared" si="8"/>
        <v>0</v>
      </c>
      <c r="T71" s="55"/>
      <c r="U71" s="56" t="str">
        <f t="shared" si="9"/>
        <v xml:space="preserve"> </v>
      </c>
      <c r="V71" s="57">
        <f t="shared" si="10"/>
        <v>0</v>
      </c>
      <c r="W71" s="58"/>
      <c r="X71" s="59" t="str">
        <f t="shared" si="11"/>
        <v xml:space="preserve"> </v>
      </c>
      <c r="Y71" s="60">
        <f t="shared" si="12"/>
        <v>0</v>
      </c>
      <c r="Z71" s="61"/>
      <c r="AA71" s="62" t="str">
        <f t="shared" si="13"/>
        <v xml:space="preserve"> </v>
      </c>
      <c r="AB71" s="63">
        <f t="shared" si="14"/>
        <v>0</v>
      </c>
      <c r="AC71" s="121"/>
      <c r="AD71" s="122" t="str">
        <f t="shared" si="15"/>
        <v xml:space="preserve"> </v>
      </c>
      <c r="AE71" s="123">
        <f t="shared" si="16"/>
        <v>0</v>
      </c>
      <c r="AF71" s="39">
        <f t="shared" si="17"/>
        <v>0</v>
      </c>
      <c r="AG71" s="64">
        <f t="shared" si="18"/>
        <v>61</v>
      </c>
      <c r="AH71" s="39">
        <f t="shared" si="19"/>
        <v>0</v>
      </c>
      <c r="AJ71" s="44">
        <v>61</v>
      </c>
      <c r="AK71" s="44"/>
      <c r="AM71" s="47">
        <v>61</v>
      </c>
      <c r="AN71" s="47"/>
      <c r="AP71" s="65">
        <v>61</v>
      </c>
      <c r="AQ71" s="65"/>
      <c r="AS71" s="53">
        <v>61</v>
      </c>
      <c r="AT71" s="53"/>
      <c r="AV71" s="56">
        <v>61</v>
      </c>
      <c r="AW71" s="56"/>
      <c r="AY71" s="59">
        <v>61</v>
      </c>
      <c r="AZ71" s="59"/>
      <c r="BB71" s="66">
        <v>61</v>
      </c>
      <c r="BC71" s="66"/>
      <c r="BE71" s="122">
        <v>61</v>
      </c>
      <c r="BF71" s="122"/>
    </row>
    <row r="72" spans="1:58" ht="12.75">
      <c r="A72" s="38">
        <v>62</v>
      </c>
      <c r="B72" s="39">
        <f t="shared" si="0"/>
        <v>0</v>
      </c>
      <c r="C72" s="40"/>
      <c r="D72" s="41" t="s">
        <v>0</v>
      </c>
      <c r="E72" s="42"/>
      <c r="F72" s="42" t="s">
        <v>0</v>
      </c>
      <c r="G72" s="42" t="s">
        <v>0</v>
      </c>
      <c r="H72" s="43"/>
      <c r="I72" s="44" t="str">
        <f t="shared" si="1"/>
        <v xml:space="preserve"> </v>
      </c>
      <c r="J72" s="45">
        <f t="shared" si="2"/>
        <v>0</v>
      </c>
      <c r="K72" s="46"/>
      <c r="L72" s="47" t="str">
        <f t="shared" si="3"/>
        <v xml:space="preserve"> </v>
      </c>
      <c r="M72" s="48">
        <f t="shared" si="4"/>
        <v>0</v>
      </c>
      <c r="N72" s="49"/>
      <c r="O72" s="50" t="str">
        <f t="shared" si="5"/>
        <v xml:space="preserve"> </v>
      </c>
      <c r="P72" s="51">
        <f t="shared" si="6"/>
        <v>0</v>
      </c>
      <c r="Q72" s="52"/>
      <c r="R72" s="53" t="str">
        <f t="shared" si="7"/>
        <v xml:space="preserve"> </v>
      </c>
      <c r="S72" s="54">
        <f t="shared" si="8"/>
        <v>0</v>
      </c>
      <c r="T72" s="55"/>
      <c r="U72" s="56" t="str">
        <f t="shared" si="9"/>
        <v xml:space="preserve"> </v>
      </c>
      <c r="V72" s="57">
        <f t="shared" si="10"/>
        <v>0</v>
      </c>
      <c r="W72" s="58"/>
      <c r="X72" s="59" t="str">
        <f t="shared" si="11"/>
        <v xml:space="preserve"> </v>
      </c>
      <c r="Y72" s="60">
        <f t="shared" si="12"/>
        <v>0</v>
      </c>
      <c r="Z72" s="61"/>
      <c r="AA72" s="62" t="str">
        <f t="shared" si="13"/>
        <v xml:space="preserve"> </v>
      </c>
      <c r="AB72" s="63">
        <f t="shared" si="14"/>
        <v>0</v>
      </c>
      <c r="AC72" s="121"/>
      <c r="AD72" s="122" t="str">
        <f t="shared" si="15"/>
        <v xml:space="preserve"> </v>
      </c>
      <c r="AE72" s="123">
        <f t="shared" si="16"/>
        <v>0</v>
      </c>
      <c r="AF72" s="39">
        <f t="shared" si="17"/>
        <v>0</v>
      </c>
      <c r="AG72" s="64">
        <f t="shared" si="18"/>
        <v>62</v>
      </c>
      <c r="AH72" s="39">
        <f t="shared" si="19"/>
        <v>0</v>
      </c>
      <c r="AJ72" s="44">
        <v>62</v>
      </c>
      <c r="AK72" s="44"/>
      <c r="AM72" s="47">
        <v>62</v>
      </c>
      <c r="AN72" s="47"/>
      <c r="AP72" s="65">
        <v>62</v>
      </c>
      <c r="AQ72" s="65"/>
      <c r="AS72" s="53">
        <v>62</v>
      </c>
      <c r="AT72" s="53"/>
      <c r="AV72" s="56">
        <v>62</v>
      </c>
      <c r="AW72" s="56"/>
      <c r="AY72" s="59">
        <v>62</v>
      </c>
      <c r="AZ72" s="59"/>
      <c r="BB72" s="66">
        <v>62</v>
      </c>
      <c r="BC72" s="66"/>
      <c r="BE72" s="122">
        <v>62</v>
      </c>
      <c r="BF72" s="122"/>
    </row>
    <row r="73" spans="1:58" ht="12.75">
      <c r="A73" s="38">
        <v>63</v>
      </c>
      <c r="B73" s="39">
        <f t="shared" si="0"/>
        <v>0</v>
      </c>
      <c r="C73" s="40"/>
      <c r="D73" s="41" t="s">
        <v>0</v>
      </c>
      <c r="E73" s="42"/>
      <c r="F73" s="42" t="s">
        <v>0</v>
      </c>
      <c r="G73" s="42" t="s">
        <v>0</v>
      </c>
      <c r="H73" s="43"/>
      <c r="I73" s="44" t="str">
        <f t="shared" si="1"/>
        <v xml:space="preserve"> </v>
      </c>
      <c r="J73" s="45">
        <f t="shared" si="2"/>
        <v>0</v>
      </c>
      <c r="K73" s="46"/>
      <c r="L73" s="47" t="str">
        <f t="shared" si="3"/>
        <v xml:space="preserve"> </v>
      </c>
      <c r="M73" s="48">
        <f t="shared" si="4"/>
        <v>0</v>
      </c>
      <c r="N73" s="49"/>
      <c r="O73" s="50" t="str">
        <f t="shared" si="5"/>
        <v xml:space="preserve"> </v>
      </c>
      <c r="P73" s="51">
        <f t="shared" si="6"/>
        <v>0</v>
      </c>
      <c r="Q73" s="52"/>
      <c r="R73" s="53" t="str">
        <f t="shared" si="7"/>
        <v xml:space="preserve"> </v>
      </c>
      <c r="S73" s="54">
        <f t="shared" si="8"/>
        <v>0</v>
      </c>
      <c r="T73" s="55"/>
      <c r="U73" s="56" t="str">
        <f t="shared" si="9"/>
        <v xml:space="preserve"> </v>
      </c>
      <c r="V73" s="57">
        <f t="shared" si="10"/>
        <v>0</v>
      </c>
      <c r="W73" s="58"/>
      <c r="X73" s="59" t="str">
        <f t="shared" si="11"/>
        <v xml:space="preserve"> </v>
      </c>
      <c r="Y73" s="60">
        <f t="shared" si="12"/>
        <v>0</v>
      </c>
      <c r="Z73" s="61"/>
      <c r="AA73" s="62" t="str">
        <f t="shared" si="13"/>
        <v xml:space="preserve"> </v>
      </c>
      <c r="AB73" s="63">
        <f t="shared" si="14"/>
        <v>0</v>
      </c>
      <c r="AC73" s="121"/>
      <c r="AD73" s="122" t="str">
        <f t="shared" si="15"/>
        <v xml:space="preserve"> </v>
      </c>
      <c r="AE73" s="123">
        <f t="shared" si="16"/>
        <v>0</v>
      </c>
      <c r="AF73" s="39">
        <f t="shared" si="17"/>
        <v>0</v>
      </c>
      <c r="AG73" s="64">
        <f t="shared" si="18"/>
        <v>63</v>
      </c>
      <c r="AH73" s="39">
        <f t="shared" si="19"/>
        <v>0</v>
      </c>
      <c r="AJ73" s="44">
        <v>63</v>
      </c>
      <c r="AK73" s="44"/>
      <c r="AM73" s="47">
        <v>63</v>
      </c>
      <c r="AN73" s="47"/>
      <c r="AP73" s="65">
        <v>63</v>
      </c>
      <c r="AQ73" s="65"/>
      <c r="AS73" s="53">
        <v>63</v>
      </c>
      <c r="AT73" s="53"/>
      <c r="AV73" s="56">
        <v>63</v>
      </c>
      <c r="AW73" s="56"/>
      <c r="AY73" s="59">
        <v>63</v>
      </c>
      <c r="AZ73" s="59"/>
      <c r="BB73" s="66">
        <v>63</v>
      </c>
      <c r="BC73" s="66"/>
      <c r="BE73" s="122">
        <v>63</v>
      </c>
      <c r="BF73" s="122"/>
    </row>
    <row r="74" spans="1:58" ht="12.75">
      <c r="A74" s="38">
        <v>64</v>
      </c>
      <c r="B74" s="39">
        <f t="shared" si="0"/>
        <v>0</v>
      </c>
      <c r="C74" s="40"/>
      <c r="D74" s="41" t="s">
        <v>0</v>
      </c>
      <c r="E74" s="42"/>
      <c r="F74" s="42" t="s">
        <v>0</v>
      </c>
      <c r="G74" s="42" t="s">
        <v>0</v>
      </c>
      <c r="H74" s="43"/>
      <c r="I74" s="44" t="str">
        <f t="shared" si="1"/>
        <v xml:space="preserve"> </v>
      </c>
      <c r="J74" s="45">
        <f t="shared" si="2"/>
        <v>0</v>
      </c>
      <c r="K74" s="46"/>
      <c r="L74" s="47" t="str">
        <f t="shared" si="3"/>
        <v xml:space="preserve"> </v>
      </c>
      <c r="M74" s="48">
        <f t="shared" si="4"/>
        <v>0</v>
      </c>
      <c r="N74" s="49"/>
      <c r="O74" s="50" t="str">
        <f t="shared" si="5"/>
        <v xml:space="preserve"> </v>
      </c>
      <c r="P74" s="51">
        <f t="shared" si="6"/>
        <v>0</v>
      </c>
      <c r="Q74" s="52"/>
      <c r="R74" s="53" t="str">
        <f t="shared" si="7"/>
        <v xml:space="preserve"> </v>
      </c>
      <c r="S74" s="54">
        <f t="shared" si="8"/>
        <v>0</v>
      </c>
      <c r="T74" s="55"/>
      <c r="U74" s="56" t="str">
        <f t="shared" si="9"/>
        <v xml:space="preserve"> </v>
      </c>
      <c r="V74" s="57">
        <f t="shared" si="10"/>
        <v>0</v>
      </c>
      <c r="W74" s="58"/>
      <c r="X74" s="59" t="str">
        <f t="shared" si="11"/>
        <v xml:space="preserve"> </v>
      </c>
      <c r="Y74" s="60">
        <f t="shared" si="12"/>
        <v>0</v>
      </c>
      <c r="Z74" s="61"/>
      <c r="AA74" s="62" t="str">
        <f t="shared" si="13"/>
        <v xml:space="preserve"> </v>
      </c>
      <c r="AB74" s="63">
        <f t="shared" si="14"/>
        <v>0</v>
      </c>
      <c r="AC74" s="121"/>
      <c r="AD74" s="122" t="str">
        <f t="shared" si="15"/>
        <v xml:space="preserve"> </v>
      </c>
      <c r="AE74" s="123">
        <f t="shared" si="16"/>
        <v>0</v>
      </c>
      <c r="AF74" s="39">
        <f t="shared" si="17"/>
        <v>0</v>
      </c>
      <c r="AG74" s="64">
        <f t="shared" si="18"/>
        <v>64</v>
      </c>
      <c r="AH74" s="39">
        <f t="shared" si="19"/>
        <v>0</v>
      </c>
      <c r="AJ74" s="44">
        <v>64</v>
      </c>
      <c r="AK74" s="44"/>
      <c r="AM74" s="47">
        <v>64</v>
      </c>
      <c r="AN74" s="47"/>
      <c r="AP74" s="65">
        <v>64</v>
      </c>
      <c r="AQ74" s="65"/>
      <c r="AS74" s="53">
        <v>64</v>
      </c>
      <c r="AT74" s="53"/>
      <c r="AV74" s="56">
        <v>64</v>
      </c>
      <c r="AW74" s="56"/>
      <c r="AY74" s="59">
        <v>64</v>
      </c>
      <c r="AZ74" s="59"/>
      <c r="BB74" s="66">
        <v>64</v>
      </c>
      <c r="BC74" s="66"/>
      <c r="BE74" s="122">
        <v>64</v>
      </c>
      <c r="BF74" s="122"/>
    </row>
    <row r="75" spans="1:58" ht="12.75">
      <c r="A75" s="38">
        <v>65</v>
      </c>
      <c r="B75" s="39">
        <f aca="true" t="shared" si="20" ref="B75:B90">AF75</f>
        <v>0</v>
      </c>
      <c r="C75" s="40"/>
      <c r="D75" s="41" t="s">
        <v>0</v>
      </c>
      <c r="E75" s="42"/>
      <c r="F75" s="42" t="s">
        <v>0</v>
      </c>
      <c r="G75" s="42" t="s">
        <v>0</v>
      </c>
      <c r="H75" s="43"/>
      <c r="I75" s="44" t="str">
        <f t="shared" si="1"/>
        <v xml:space="preserve"> </v>
      </c>
      <c r="J75" s="45">
        <f aca="true" t="shared" si="21" ref="J75:J90">IF(I75=" ",0,IF(I75=1,50,IF(I75=2,48,IF(I75=3,46,IF(I75=4,44,IF(I75=5,42,IF(AND(I75&gt;5,I75&lt;45),46-I75,2)))))))</f>
        <v>0</v>
      </c>
      <c r="K75" s="46"/>
      <c r="L75" s="47" t="str">
        <f aca="true" t="shared" si="22" ref="L75:L92">IF(SUMIF(AN$11:AN$97,$C75,AM$11:AM$97)=0," ",SUMIF(AN$11:AN$97,$C75,AM$11:AM$97))</f>
        <v xml:space="preserve"> </v>
      </c>
      <c r="M75" s="48">
        <f aca="true" t="shared" si="23" ref="M75:M90">IF(L75=" ",0,IF(L75=1,50,IF(L75=2,48,IF(L75=3,46,IF(L75=4,44,IF(L75=5,42,IF(AND(L75&gt;5,L75&lt;45),46-L75,2)))))))</f>
        <v>0</v>
      </c>
      <c r="N75" s="49"/>
      <c r="O75" s="50" t="str">
        <f aca="true" t="shared" si="24" ref="O75:O92">IF(SUMIF(AQ$11:AQ$97,$C75,AP$11:AP$97)=0," ",SUMIF(AQ$11:AQ$97,$C75,AP$11:AP$97))</f>
        <v xml:space="preserve"> </v>
      </c>
      <c r="P75" s="51">
        <f aca="true" t="shared" si="25" ref="P75:P90">IF(O75=" ",0,IF(O75=1,50,IF(O75=2,48,IF(O75=3,46,IF(O75=4,44,IF(O75=5,42,IF(AND(O75&gt;5,O75&lt;45),46-O75,2)))))))</f>
        <v>0</v>
      </c>
      <c r="Q75" s="52"/>
      <c r="R75" s="53" t="str">
        <f aca="true" t="shared" si="26" ref="R75:R92">IF(SUMIF(AT$11:AT$97,$C75,AS$11:AS$97)=0," ",SUMIF(AT$11:AT$97,$C75,AS$11:AS$97))</f>
        <v xml:space="preserve"> </v>
      </c>
      <c r="S75" s="54">
        <f aca="true" t="shared" si="27" ref="S75:S90">IF(R75=" ",0,IF(R75=1,50,IF(R75=2,48,IF(R75=3,46,IF(R75=4,44,IF(R75=5,42,IF(AND(R75&gt;5,R75&lt;45),46-R75,2)))))))</f>
        <v>0</v>
      </c>
      <c r="T75" s="55"/>
      <c r="U75" s="56" t="str">
        <f aca="true" t="shared" si="28" ref="U75:U92">IF(SUMIF(AW$11:AW$97,$C75,AV$11:AV$97)=0," ",SUMIF(AW$11:AW$97,$C75,AV$11:AV$97))</f>
        <v xml:space="preserve"> </v>
      </c>
      <c r="V75" s="57">
        <f aca="true" t="shared" si="29" ref="V75:V90">IF(U75=" ",0,IF(U75=1,50,IF(U75=2,48,IF(U75=3,46,IF(U75=4,44,IF(U75=5,42,IF(AND(U75&gt;5,U75&lt;45),46-U75,2)))))))</f>
        <v>0</v>
      </c>
      <c r="W75" s="58"/>
      <c r="X75" s="59" t="str">
        <f aca="true" t="shared" si="30" ref="X75:X92">IF(SUMIF(AZ$11:AZ$97,$C75,AY$11:AY$97)=0," ",SUMIF(AZ$11:AZ$97,$C75,AY$11:AY$97))</f>
        <v xml:space="preserve"> </v>
      </c>
      <c r="Y75" s="60">
        <f aca="true" t="shared" si="31" ref="Y75:Y90">IF(X75=" ",0,IF(X75=1,50,IF(X75=2,48,IF(X75=3,46,IF(X75=4,44,IF(X75=5,42,IF(AND(X75&gt;5,X75&lt;45),46-X75,2)))))))</f>
        <v>0</v>
      </c>
      <c r="Z75" s="61"/>
      <c r="AA75" s="62" t="str">
        <f aca="true" t="shared" si="32" ref="AA75:AA92">IF(SUMIF(BC$11:BC$97,$C75,BB$11:BB$97)=0," ",SUMIF(BC$11:BC$97,$C75,BB$11:BB$97))</f>
        <v xml:space="preserve"> </v>
      </c>
      <c r="AB75" s="63">
        <f aca="true" t="shared" si="33" ref="AB75:AB90">IF(AA75=" ",0,IF(AA75=1,50,IF(AA75=2,48,IF(AA75=3,46,IF(AA75=4,44,IF(AA75=5,42,IF(AND(AA75&gt;5,AA75&lt;45),46-AA75,2)))))))</f>
        <v>0</v>
      </c>
      <c r="AC75" s="121"/>
      <c r="AD75" s="122" t="str">
        <f aca="true" t="shared" si="34" ref="AD75:AD92">IF(SUMIF(BF$11:BF$97,$C75,BE$11:BE$97)=0," ",SUMIF(BF$11:BF$97,$C75,BE$11:BE$97))</f>
        <v xml:space="preserve"> </v>
      </c>
      <c r="AE75" s="123">
        <f aca="true" t="shared" si="35" ref="AE75:AE90">IF(AD75=" ",0,IF(AD75=1,50,IF(AD75=2,48,IF(AD75=3,46,IF(AD75=4,44,IF(AD75=5,42,IF(AND(AD75&gt;5,AD75&lt;45),46-AD75,2)))))))</f>
        <v>0</v>
      </c>
      <c r="AF75" s="39">
        <f aca="true" t="shared" si="36" ref="AF75:AF91">J75+M75+P75+S75+V75+Y75+AB75+AE75</f>
        <v>0</v>
      </c>
      <c r="AG75" s="64">
        <f aca="true" t="shared" si="37" ref="AG75:AG90">A75</f>
        <v>65</v>
      </c>
      <c r="AH75" s="39">
        <f aca="true" t="shared" si="38" ref="AH75:AH91">AF75-MIN(J75,M75,P75,S75,V75,Y75,AB75,AE75)</f>
        <v>0</v>
      </c>
      <c r="AJ75" s="44">
        <v>65</v>
      </c>
      <c r="AK75" s="44"/>
      <c r="AM75" s="47">
        <v>65</v>
      </c>
      <c r="AN75" s="47"/>
      <c r="AP75" s="65">
        <v>65</v>
      </c>
      <c r="AQ75" s="65"/>
      <c r="AS75" s="53">
        <v>65</v>
      </c>
      <c r="AT75" s="53"/>
      <c r="AV75" s="56">
        <v>65</v>
      </c>
      <c r="AW75" s="56"/>
      <c r="AY75" s="59">
        <v>65</v>
      </c>
      <c r="AZ75" s="59"/>
      <c r="BB75" s="66">
        <v>65</v>
      </c>
      <c r="BC75" s="66"/>
      <c r="BE75" s="122">
        <v>65</v>
      </c>
      <c r="BF75" s="122"/>
    </row>
    <row r="76" spans="1:58" ht="12.75">
      <c r="A76" s="38">
        <v>66</v>
      </c>
      <c r="B76" s="39">
        <f t="shared" si="20"/>
        <v>0</v>
      </c>
      <c r="C76" s="40"/>
      <c r="D76" s="41" t="s">
        <v>0</v>
      </c>
      <c r="E76" s="42"/>
      <c r="F76" s="42" t="s">
        <v>0</v>
      </c>
      <c r="G76" s="42" t="s">
        <v>0</v>
      </c>
      <c r="H76" s="43"/>
      <c r="I76" s="44" t="str">
        <f t="shared" si="1"/>
        <v xml:space="preserve"> </v>
      </c>
      <c r="J76" s="45">
        <f t="shared" si="21"/>
        <v>0</v>
      </c>
      <c r="K76" s="46"/>
      <c r="L76" s="47" t="str">
        <f t="shared" si="22"/>
        <v xml:space="preserve"> </v>
      </c>
      <c r="M76" s="48">
        <f t="shared" si="23"/>
        <v>0</v>
      </c>
      <c r="N76" s="49"/>
      <c r="O76" s="50" t="str">
        <f t="shared" si="24"/>
        <v xml:space="preserve"> </v>
      </c>
      <c r="P76" s="51">
        <f t="shared" si="25"/>
        <v>0</v>
      </c>
      <c r="Q76" s="52"/>
      <c r="R76" s="53" t="str">
        <f t="shared" si="26"/>
        <v xml:space="preserve"> </v>
      </c>
      <c r="S76" s="54">
        <f t="shared" si="27"/>
        <v>0</v>
      </c>
      <c r="T76" s="55"/>
      <c r="U76" s="56" t="str">
        <f t="shared" si="28"/>
        <v xml:space="preserve"> </v>
      </c>
      <c r="V76" s="57">
        <f t="shared" si="29"/>
        <v>0</v>
      </c>
      <c r="W76" s="58"/>
      <c r="X76" s="59" t="str">
        <f t="shared" si="30"/>
        <v xml:space="preserve"> </v>
      </c>
      <c r="Y76" s="60">
        <f t="shared" si="31"/>
        <v>0</v>
      </c>
      <c r="Z76" s="61"/>
      <c r="AA76" s="62" t="str">
        <f t="shared" si="32"/>
        <v xml:space="preserve"> </v>
      </c>
      <c r="AB76" s="63">
        <f t="shared" si="33"/>
        <v>0</v>
      </c>
      <c r="AC76" s="121"/>
      <c r="AD76" s="122" t="str">
        <f t="shared" si="34"/>
        <v xml:space="preserve"> </v>
      </c>
      <c r="AE76" s="123">
        <f t="shared" si="35"/>
        <v>0</v>
      </c>
      <c r="AF76" s="39">
        <f t="shared" si="36"/>
        <v>0</v>
      </c>
      <c r="AG76" s="64">
        <f t="shared" si="37"/>
        <v>66</v>
      </c>
      <c r="AH76" s="39">
        <f t="shared" si="38"/>
        <v>0</v>
      </c>
      <c r="AJ76" s="44">
        <v>66</v>
      </c>
      <c r="AK76" s="44"/>
      <c r="AM76" s="47">
        <v>66</v>
      </c>
      <c r="AN76" s="47"/>
      <c r="AP76" s="65">
        <v>66</v>
      </c>
      <c r="AQ76" s="65"/>
      <c r="AS76" s="53">
        <v>66</v>
      </c>
      <c r="AT76" s="53"/>
      <c r="AV76" s="56">
        <v>66</v>
      </c>
      <c r="AW76" s="56"/>
      <c r="AY76" s="59">
        <v>66</v>
      </c>
      <c r="AZ76" s="59"/>
      <c r="BB76" s="66">
        <v>66</v>
      </c>
      <c r="BC76" s="66"/>
      <c r="BE76" s="122">
        <v>66</v>
      </c>
      <c r="BF76" s="122"/>
    </row>
    <row r="77" spans="1:58" ht="12.75">
      <c r="A77" s="38">
        <v>67</v>
      </c>
      <c r="B77" s="39">
        <f t="shared" si="20"/>
        <v>0</v>
      </c>
      <c r="C77" s="40"/>
      <c r="D77" s="41" t="s">
        <v>0</v>
      </c>
      <c r="E77" s="42"/>
      <c r="F77" s="42" t="s">
        <v>0</v>
      </c>
      <c r="G77" s="42" t="s">
        <v>0</v>
      </c>
      <c r="H77" s="43"/>
      <c r="I77" s="44" t="str">
        <f t="shared" si="1"/>
        <v xml:space="preserve"> </v>
      </c>
      <c r="J77" s="45">
        <f t="shared" si="21"/>
        <v>0</v>
      </c>
      <c r="K77" s="46"/>
      <c r="L77" s="47" t="str">
        <f t="shared" si="22"/>
        <v xml:space="preserve"> </v>
      </c>
      <c r="M77" s="48">
        <f t="shared" si="23"/>
        <v>0</v>
      </c>
      <c r="N77" s="49"/>
      <c r="O77" s="50" t="str">
        <f t="shared" si="24"/>
        <v xml:space="preserve"> </v>
      </c>
      <c r="P77" s="51">
        <f t="shared" si="25"/>
        <v>0</v>
      </c>
      <c r="Q77" s="52"/>
      <c r="R77" s="53" t="str">
        <f t="shared" si="26"/>
        <v xml:space="preserve"> </v>
      </c>
      <c r="S77" s="54">
        <f t="shared" si="27"/>
        <v>0</v>
      </c>
      <c r="T77" s="55"/>
      <c r="U77" s="56" t="str">
        <f t="shared" si="28"/>
        <v xml:space="preserve"> </v>
      </c>
      <c r="V77" s="57">
        <f t="shared" si="29"/>
        <v>0</v>
      </c>
      <c r="W77" s="58"/>
      <c r="X77" s="59" t="str">
        <f t="shared" si="30"/>
        <v xml:space="preserve"> </v>
      </c>
      <c r="Y77" s="60">
        <f t="shared" si="31"/>
        <v>0</v>
      </c>
      <c r="Z77" s="61"/>
      <c r="AA77" s="62" t="str">
        <f t="shared" si="32"/>
        <v xml:space="preserve"> </v>
      </c>
      <c r="AB77" s="63">
        <f t="shared" si="33"/>
        <v>0</v>
      </c>
      <c r="AC77" s="121"/>
      <c r="AD77" s="122" t="str">
        <f t="shared" si="34"/>
        <v xml:space="preserve"> </v>
      </c>
      <c r="AE77" s="123">
        <f t="shared" si="35"/>
        <v>0</v>
      </c>
      <c r="AF77" s="39">
        <f t="shared" si="36"/>
        <v>0</v>
      </c>
      <c r="AG77" s="64">
        <f t="shared" si="37"/>
        <v>67</v>
      </c>
      <c r="AH77" s="39">
        <f t="shared" si="38"/>
        <v>0</v>
      </c>
      <c r="AJ77" s="44">
        <v>67</v>
      </c>
      <c r="AK77" s="44"/>
      <c r="AM77" s="47">
        <v>67</v>
      </c>
      <c r="AN77" s="47"/>
      <c r="AP77" s="65">
        <v>67</v>
      </c>
      <c r="AQ77" s="65"/>
      <c r="AS77" s="53">
        <v>67</v>
      </c>
      <c r="AT77" s="53"/>
      <c r="AV77" s="56">
        <v>67</v>
      </c>
      <c r="AW77" s="56"/>
      <c r="AY77" s="59">
        <v>67</v>
      </c>
      <c r="AZ77" s="59"/>
      <c r="BB77" s="66">
        <v>67</v>
      </c>
      <c r="BC77" s="66"/>
      <c r="BE77" s="122">
        <v>67</v>
      </c>
      <c r="BF77" s="122"/>
    </row>
    <row r="78" spans="1:58" ht="12.75">
      <c r="A78" s="38">
        <v>68</v>
      </c>
      <c r="B78" s="39">
        <f t="shared" si="20"/>
        <v>0</v>
      </c>
      <c r="C78" s="40"/>
      <c r="D78" s="41" t="s">
        <v>0</v>
      </c>
      <c r="E78" s="42"/>
      <c r="F78" s="42" t="s">
        <v>0</v>
      </c>
      <c r="G78" s="42" t="s">
        <v>0</v>
      </c>
      <c r="H78" s="43"/>
      <c r="I78" s="44" t="str">
        <f t="shared" si="1"/>
        <v xml:space="preserve"> </v>
      </c>
      <c r="J78" s="45">
        <f t="shared" si="21"/>
        <v>0</v>
      </c>
      <c r="K78" s="46"/>
      <c r="L78" s="47" t="str">
        <f t="shared" si="22"/>
        <v xml:space="preserve"> </v>
      </c>
      <c r="M78" s="48">
        <f t="shared" si="23"/>
        <v>0</v>
      </c>
      <c r="N78" s="49"/>
      <c r="O78" s="50" t="str">
        <f t="shared" si="24"/>
        <v xml:space="preserve"> </v>
      </c>
      <c r="P78" s="51">
        <f t="shared" si="25"/>
        <v>0</v>
      </c>
      <c r="Q78" s="52"/>
      <c r="R78" s="53" t="str">
        <f t="shared" si="26"/>
        <v xml:space="preserve"> </v>
      </c>
      <c r="S78" s="54">
        <f t="shared" si="27"/>
        <v>0</v>
      </c>
      <c r="T78" s="55"/>
      <c r="U78" s="56" t="str">
        <f t="shared" si="28"/>
        <v xml:space="preserve"> </v>
      </c>
      <c r="V78" s="57">
        <f t="shared" si="29"/>
        <v>0</v>
      </c>
      <c r="W78" s="58"/>
      <c r="X78" s="59" t="str">
        <f t="shared" si="30"/>
        <v xml:space="preserve"> </v>
      </c>
      <c r="Y78" s="60">
        <f t="shared" si="31"/>
        <v>0</v>
      </c>
      <c r="Z78" s="61"/>
      <c r="AA78" s="62" t="str">
        <f t="shared" si="32"/>
        <v xml:space="preserve"> </v>
      </c>
      <c r="AB78" s="63">
        <f t="shared" si="33"/>
        <v>0</v>
      </c>
      <c r="AC78" s="121"/>
      <c r="AD78" s="122" t="str">
        <f t="shared" si="34"/>
        <v xml:space="preserve"> </v>
      </c>
      <c r="AE78" s="123">
        <f t="shared" si="35"/>
        <v>0</v>
      </c>
      <c r="AF78" s="39">
        <f t="shared" si="36"/>
        <v>0</v>
      </c>
      <c r="AG78" s="64">
        <f t="shared" si="37"/>
        <v>68</v>
      </c>
      <c r="AH78" s="39">
        <f t="shared" si="38"/>
        <v>0</v>
      </c>
      <c r="AJ78" s="44">
        <v>68</v>
      </c>
      <c r="AK78" s="44"/>
      <c r="AM78" s="47">
        <v>68</v>
      </c>
      <c r="AN78" s="47"/>
      <c r="AP78" s="65">
        <v>68</v>
      </c>
      <c r="AQ78" s="65"/>
      <c r="AS78" s="53">
        <v>68</v>
      </c>
      <c r="AT78" s="53"/>
      <c r="AV78" s="56">
        <v>68</v>
      </c>
      <c r="AW78" s="56"/>
      <c r="AY78" s="59">
        <v>68</v>
      </c>
      <c r="AZ78" s="59"/>
      <c r="BB78" s="66">
        <v>68</v>
      </c>
      <c r="BC78" s="66"/>
      <c r="BE78" s="122">
        <v>68</v>
      </c>
      <c r="BF78" s="122"/>
    </row>
    <row r="79" spans="1:58" ht="12.75">
      <c r="A79" s="38">
        <v>69</v>
      </c>
      <c r="B79" s="39">
        <f t="shared" si="20"/>
        <v>0</v>
      </c>
      <c r="C79" s="40"/>
      <c r="D79" s="41" t="s">
        <v>0</v>
      </c>
      <c r="E79" s="42"/>
      <c r="F79" s="42" t="s">
        <v>0</v>
      </c>
      <c r="G79" s="42" t="s">
        <v>0</v>
      </c>
      <c r="H79" s="43"/>
      <c r="I79" s="44" t="str">
        <f t="shared" si="1"/>
        <v xml:space="preserve"> </v>
      </c>
      <c r="J79" s="45">
        <f t="shared" si="21"/>
        <v>0</v>
      </c>
      <c r="K79" s="46"/>
      <c r="L79" s="47" t="str">
        <f t="shared" si="22"/>
        <v xml:space="preserve"> </v>
      </c>
      <c r="M79" s="48">
        <f t="shared" si="23"/>
        <v>0</v>
      </c>
      <c r="N79" s="49"/>
      <c r="O79" s="50" t="str">
        <f t="shared" si="24"/>
        <v xml:space="preserve"> </v>
      </c>
      <c r="P79" s="51">
        <f t="shared" si="25"/>
        <v>0</v>
      </c>
      <c r="Q79" s="52"/>
      <c r="R79" s="53" t="str">
        <f t="shared" si="26"/>
        <v xml:space="preserve"> </v>
      </c>
      <c r="S79" s="54">
        <f t="shared" si="27"/>
        <v>0</v>
      </c>
      <c r="T79" s="55"/>
      <c r="U79" s="56" t="str">
        <f t="shared" si="28"/>
        <v xml:space="preserve"> </v>
      </c>
      <c r="V79" s="57">
        <f t="shared" si="29"/>
        <v>0</v>
      </c>
      <c r="W79" s="58"/>
      <c r="X79" s="59" t="str">
        <f t="shared" si="30"/>
        <v xml:space="preserve"> </v>
      </c>
      <c r="Y79" s="60">
        <f t="shared" si="31"/>
        <v>0</v>
      </c>
      <c r="Z79" s="61"/>
      <c r="AA79" s="62" t="str">
        <f t="shared" si="32"/>
        <v xml:space="preserve"> </v>
      </c>
      <c r="AB79" s="63">
        <f t="shared" si="33"/>
        <v>0</v>
      </c>
      <c r="AC79" s="121"/>
      <c r="AD79" s="122" t="str">
        <f t="shared" si="34"/>
        <v xml:space="preserve"> </v>
      </c>
      <c r="AE79" s="123">
        <f t="shared" si="35"/>
        <v>0</v>
      </c>
      <c r="AF79" s="39">
        <f t="shared" si="36"/>
        <v>0</v>
      </c>
      <c r="AG79" s="64">
        <f t="shared" si="37"/>
        <v>69</v>
      </c>
      <c r="AH79" s="39">
        <f t="shared" si="38"/>
        <v>0</v>
      </c>
      <c r="AJ79" s="44">
        <v>69</v>
      </c>
      <c r="AK79" s="44"/>
      <c r="AM79" s="47">
        <v>69</v>
      </c>
      <c r="AN79" s="47"/>
      <c r="AP79" s="65">
        <v>69</v>
      </c>
      <c r="AQ79" s="65"/>
      <c r="AS79" s="53">
        <v>69</v>
      </c>
      <c r="AT79" s="53"/>
      <c r="AV79" s="56">
        <v>69</v>
      </c>
      <c r="AW79" s="56"/>
      <c r="AY79" s="59">
        <v>69</v>
      </c>
      <c r="AZ79" s="59"/>
      <c r="BB79" s="66">
        <v>69</v>
      </c>
      <c r="BC79" s="66"/>
      <c r="BE79" s="122">
        <v>69</v>
      </c>
      <c r="BF79" s="122"/>
    </row>
    <row r="80" spans="1:58" ht="12.75">
      <c r="A80" s="38">
        <v>70</v>
      </c>
      <c r="B80" s="39">
        <f t="shared" si="20"/>
        <v>0</v>
      </c>
      <c r="C80" s="40"/>
      <c r="D80" s="41" t="s">
        <v>0</v>
      </c>
      <c r="E80" s="42"/>
      <c r="F80" s="42" t="s">
        <v>0</v>
      </c>
      <c r="G80" s="42" t="s">
        <v>0</v>
      </c>
      <c r="H80" s="43"/>
      <c r="I80" s="44" t="str">
        <f t="shared" si="1"/>
        <v xml:space="preserve"> </v>
      </c>
      <c r="J80" s="45">
        <f t="shared" si="21"/>
        <v>0</v>
      </c>
      <c r="K80" s="46"/>
      <c r="L80" s="47" t="str">
        <f t="shared" si="22"/>
        <v xml:space="preserve"> </v>
      </c>
      <c r="M80" s="48">
        <f t="shared" si="23"/>
        <v>0</v>
      </c>
      <c r="N80" s="49"/>
      <c r="O80" s="50" t="str">
        <f t="shared" si="24"/>
        <v xml:space="preserve"> </v>
      </c>
      <c r="P80" s="51">
        <f t="shared" si="25"/>
        <v>0</v>
      </c>
      <c r="Q80" s="52"/>
      <c r="R80" s="53" t="str">
        <f t="shared" si="26"/>
        <v xml:space="preserve"> </v>
      </c>
      <c r="S80" s="54">
        <f t="shared" si="27"/>
        <v>0</v>
      </c>
      <c r="T80" s="55"/>
      <c r="U80" s="56" t="str">
        <f t="shared" si="28"/>
        <v xml:space="preserve"> </v>
      </c>
      <c r="V80" s="57">
        <f t="shared" si="29"/>
        <v>0</v>
      </c>
      <c r="W80" s="58"/>
      <c r="X80" s="59" t="str">
        <f t="shared" si="30"/>
        <v xml:space="preserve"> </v>
      </c>
      <c r="Y80" s="60">
        <f t="shared" si="31"/>
        <v>0</v>
      </c>
      <c r="Z80" s="61"/>
      <c r="AA80" s="62" t="str">
        <f t="shared" si="32"/>
        <v xml:space="preserve"> </v>
      </c>
      <c r="AB80" s="63">
        <f t="shared" si="33"/>
        <v>0</v>
      </c>
      <c r="AC80" s="121"/>
      <c r="AD80" s="122" t="str">
        <f t="shared" si="34"/>
        <v xml:space="preserve"> </v>
      </c>
      <c r="AE80" s="123">
        <f t="shared" si="35"/>
        <v>0</v>
      </c>
      <c r="AF80" s="39">
        <f t="shared" si="36"/>
        <v>0</v>
      </c>
      <c r="AG80" s="64">
        <f t="shared" si="37"/>
        <v>70</v>
      </c>
      <c r="AH80" s="39">
        <f t="shared" si="38"/>
        <v>0</v>
      </c>
      <c r="AJ80" s="44">
        <v>70</v>
      </c>
      <c r="AK80" s="44"/>
      <c r="AM80" s="47">
        <v>70</v>
      </c>
      <c r="AN80" s="47"/>
      <c r="AP80" s="65">
        <v>70</v>
      </c>
      <c r="AQ80" s="65"/>
      <c r="AS80" s="53">
        <v>70</v>
      </c>
      <c r="AT80" s="53"/>
      <c r="AV80" s="56">
        <v>70</v>
      </c>
      <c r="AW80" s="56"/>
      <c r="AY80" s="59">
        <v>70</v>
      </c>
      <c r="AZ80" s="59"/>
      <c r="BB80" s="66">
        <v>70</v>
      </c>
      <c r="BC80" s="66"/>
      <c r="BE80" s="122">
        <v>70</v>
      </c>
      <c r="BF80" s="122"/>
    </row>
    <row r="81" spans="1:58" ht="12.75">
      <c r="A81" s="38">
        <v>71</v>
      </c>
      <c r="B81" s="39">
        <f t="shared" si="20"/>
        <v>0</v>
      </c>
      <c r="C81" s="40"/>
      <c r="D81" s="41" t="s">
        <v>0</v>
      </c>
      <c r="E81" s="42"/>
      <c r="F81" s="42" t="s">
        <v>0</v>
      </c>
      <c r="G81" s="42" t="s">
        <v>0</v>
      </c>
      <c r="H81" s="43"/>
      <c r="I81" s="44" t="str">
        <f t="shared" si="1"/>
        <v xml:space="preserve"> </v>
      </c>
      <c r="J81" s="45">
        <f t="shared" si="21"/>
        <v>0</v>
      </c>
      <c r="K81" s="46"/>
      <c r="L81" s="47" t="str">
        <f t="shared" si="22"/>
        <v xml:space="preserve"> </v>
      </c>
      <c r="M81" s="48">
        <f t="shared" si="23"/>
        <v>0</v>
      </c>
      <c r="N81" s="49"/>
      <c r="O81" s="50" t="str">
        <f t="shared" si="24"/>
        <v xml:space="preserve"> </v>
      </c>
      <c r="P81" s="51">
        <f t="shared" si="25"/>
        <v>0</v>
      </c>
      <c r="Q81" s="52"/>
      <c r="R81" s="53" t="str">
        <f t="shared" si="26"/>
        <v xml:space="preserve"> </v>
      </c>
      <c r="S81" s="54">
        <f t="shared" si="27"/>
        <v>0</v>
      </c>
      <c r="T81" s="55"/>
      <c r="U81" s="56" t="str">
        <f t="shared" si="28"/>
        <v xml:space="preserve"> </v>
      </c>
      <c r="V81" s="57">
        <f t="shared" si="29"/>
        <v>0</v>
      </c>
      <c r="W81" s="58"/>
      <c r="X81" s="59" t="str">
        <f t="shared" si="30"/>
        <v xml:space="preserve"> </v>
      </c>
      <c r="Y81" s="60">
        <f t="shared" si="31"/>
        <v>0</v>
      </c>
      <c r="Z81" s="61"/>
      <c r="AA81" s="62" t="str">
        <f t="shared" si="32"/>
        <v xml:space="preserve"> </v>
      </c>
      <c r="AB81" s="63">
        <f t="shared" si="33"/>
        <v>0</v>
      </c>
      <c r="AC81" s="121"/>
      <c r="AD81" s="122" t="str">
        <f t="shared" si="34"/>
        <v xml:space="preserve"> </v>
      </c>
      <c r="AE81" s="123">
        <f t="shared" si="35"/>
        <v>0</v>
      </c>
      <c r="AF81" s="39">
        <f t="shared" si="36"/>
        <v>0</v>
      </c>
      <c r="AG81" s="64">
        <f t="shared" si="37"/>
        <v>71</v>
      </c>
      <c r="AH81" s="39">
        <f t="shared" si="38"/>
        <v>0</v>
      </c>
      <c r="AJ81" s="44">
        <v>71</v>
      </c>
      <c r="AK81" s="44"/>
      <c r="AM81" s="47">
        <v>71</v>
      </c>
      <c r="AN81" s="47"/>
      <c r="AP81" s="65">
        <v>71</v>
      </c>
      <c r="AQ81" s="65"/>
      <c r="AS81" s="53">
        <v>71</v>
      </c>
      <c r="AT81" s="53"/>
      <c r="AV81" s="56">
        <v>71</v>
      </c>
      <c r="AW81" s="56"/>
      <c r="AY81" s="59">
        <v>71</v>
      </c>
      <c r="AZ81" s="59"/>
      <c r="BB81" s="66">
        <v>71</v>
      </c>
      <c r="BC81" s="66"/>
      <c r="BE81" s="122">
        <v>71</v>
      </c>
      <c r="BF81" s="122"/>
    </row>
    <row r="82" spans="1:58" ht="12.75">
      <c r="A82" s="38">
        <v>72</v>
      </c>
      <c r="B82" s="39">
        <f t="shared" si="20"/>
        <v>0</v>
      </c>
      <c r="C82" s="40"/>
      <c r="D82" s="41" t="s">
        <v>0</v>
      </c>
      <c r="E82" s="42"/>
      <c r="F82" s="42" t="s">
        <v>0</v>
      </c>
      <c r="G82" s="42" t="s">
        <v>0</v>
      </c>
      <c r="H82" s="43"/>
      <c r="I82" s="44" t="str">
        <f t="shared" si="1"/>
        <v xml:space="preserve"> </v>
      </c>
      <c r="J82" s="45">
        <f t="shared" si="21"/>
        <v>0</v>
      </c>
      <c r="K82" s="46"/>
      <c r="L82" s="47" t="str">
        <f t="shared" si="22"/>
        <v xml:space="preserve"> </v>
      </c>
      <c r="M82" s="48">
        <f t="shared" si="23"/>
        <v>0</v>
      </c>
      <c r="N82" s="49"/>
      <c r="O82" s="50" t="str">
        <f t="shared" si="24"/>
        <v xml:space="preserve"> </v>
      </c>
      <c r="P82" s="51">
        <f t="shared" si="25"/>
        <v>0</v>
      </c>
      <c r="Q82" s="52"/>
      <c r="R82" s="53" t="str">
        <f t="shared" si="26"/>
        <v xml:space="preserve"> </v>
      </c>
      <c r="S82" s="54">
        <f t="shared" si="27"/>
        <v>0</v>
      </c>
      <c r="T82" s="55"/>
      <c r="U82" s="56" t="str">
        <f t="shared" si="28"/>
        <v xml:space="preserve"> </v>
      </c>
      <c r="V82" s="57">
        <f t="shared" si="29"/>
        <v>0</v>
      </c>
      <c r="W82" s="58"/>
      <c r="X82" s="59" t="str">
        <f t="shared" si="30"/>
        <v xml:space="preserve"> </v>
      </c>
      <c r="Y82" s="60">
        <f t="shared" si="31"/>
        <v>0</v>
      </c>
      <c r="Z82" s="61"/>
      <c r="AA82" s="62" t="str">
        <f t="shared" si="32"/>
        <v xml:space="preserve"> </v>
      </c>
      <c r="AB82" s="63">
        <f t="shared" si="33"/>
        <v>0</v>
      </c>
      <c r="AC82" s="121"/>
      <c r="AD82" s="122" t="str">
        <f t="shared" si="34"/>
        <v xml:space="preserve"> </v>
      </c>
      <c r="AE82" s="123">
        <f t="shared" si="35"/>
        <v>0</v>
      </c>
      <c r="AF82" s="39">
        <f t="shared" si="36"/>
        <v>0</v>
      </c>
      <c r="AG82" s="64">
        <f t="shared" si="37"/>
        <v>72</v>
      </c>
      <c r="AH82" s="39">
        <f t="shared" si="38"/>
        <v>0</v>
      </c>
      <c r="AJ82" s="44">
        <v>72</v>
      </c>
      <c r="AK82" s="44"/>
      <c r="AM82" s="47">
        <v>72</v>
      </c>
      <c r="AN82" s="47"/>
      <c r="AP82" s="65">
        <v>72</v>
      </c>
      <c r="AQ82" s="65"/>
      <c r="AS82" s="53">
        <v>72</v>
      </c>
      <c r="AT82" s="53"/>
      <c r="AV82" s="56">
        <v>72</v>
      </c>
      <c r="AW82" s="56"/>
      <c r="AY82" s="59">
        <v>72</v>
      </c>
      <c r="AZ82" s="59"/>
      <c r="BB82" s="66">
        <v>72</v>
      </c>
      <c r="BC82" s="66"/>
      <c r="BE82" s="122">
        <v>72</v>
      </c>
      <c r="BF82" s="122"/>
    </row>
    <row r="83" spans="1:58" ht="12.75">
      <c r="A83" s="38">
        <v>73</v>
      </c>
      <c r="B83" s="39">
        <f t="shared" si="20"/>
        <v>0</v>
      </c>
      <c r="C83" s="40"/>
      <c r="D83" s="41" t="s">
        <v>0</v>
      </c>
      <c r="E83" s="42"/>
      <c r="F83" s="42" t="s">
        <v>0</v>
      </c>
      <c r="G83" s="42" t="s">
        <v>0</v>
      </c>
      <c r="H83" s="43"/>
      <c r="I83" s="44" t="str">
        <f t="shared" si="1"/>
        <v xml:space="preserve"> </v>
      </c>
      <c r="J83" s="45">
        <f t="shared" si="21"/>
        <v>0</v>
      </c>
      <c r="K83" s="46"/>
      <c r="L83" s="47" t="str">
        <f t="shared" si="22"/>
        <v xml:space="preserve"> </v>
      </c>
      <c r="M83" s="48">
        <f t="shared" si="23"/>
        <v>0</v>
      </c>
      <c r="N83" s="49"/>
      <c r="O83" s="50" t="str">
        <f t="shared" si="24"/>
        <v xml:space="preserve"> </v>
      </c>
      <c r="P83" s="51">
        <f t="shared" si="25"/>
        <v>0</v>
      </c>
      <c r="Q83" s="52"/>
      <c r="R83" s="53" t="str">
        <f t="shared" si="26"/>
        <v xml:space="preserve"> </v>
      </c>
      <c r="S83" s="54">
        <f t="shared" si="27"/>
        <v>0</v>
      </c>
      <c r="T83" s="55"/>
      <c r="U83" s="56" t="str">
        <f t="shared" si="28"/>
        <v xml:space="preserve"> </v>
      </c>
      <c r="V83" s="57">
        <f t="shared" si="29"/>
        <v>0</v>
      </c>
      <c r="W83" s="58"/>
      <c r="X83" s="59" t="str">
        <f t="shared" si="30"/>
        <v xml:space="preserve"> </v>
      </c>
      <c r="Y83" s="60">
        <f t="shared" si="31"/>
        <v>0</v>
      </c>
      <c r="Z83" s="61"/>
      <c r="AA83" s="62" t="str">
        <f t="shared" si="32"/>
        <v xml:space="preserve"> </v>
      </c>
      <c r="AB83" s="63">
        <f t="shared" si="33"/>
        <v>0</v>
      </c>
      <c r="AC83" s="121"/>
      <c r="AD83" s="122" t="str">
        <f t="shared" si="34"/>
        <v xml:space="preserve"> </v>
      </c>
      <c r="AE83" s="123">
        <f t="shared" si="35"/>
        <v>0</v>
      </c>
      <c r="AF83" s="39">
        <f t="shared" si="36"/>
        <v>0</v>
      </c>
      <c r="AG83" s="64">
        <f t="shared" si="37"/>
        <v>73</v>
      </c>
      <c r="AH83" s="39">
        <f t="shared" si="38"/>
        <v>0</v>
      </c>
      <c r="AJ83" s="44">
        <v>73</v>
      </c>
      <c r="AK83" s="44"/>
      <c r="AM83" s="47">
        <v>73</v>
      </c>
      <c r="AN83" s="47"/>
      <c r="AP83" s="65">
        <v>73</v>
      </c>
      <c r="AQ83" s="65"/>
      <c r="AS83" s="53">
        <v>73</v>
      </c>
      <c r="AT83" s="53"/>
      <c r="AV83" s="56">
        <v>73</v>
      </c>
      <c r="AW83" s="56"/>
      <c r="AY83" s="59">
        <v>73</v>
      </c>
      <c r="AZ83" s="59"/>
      <c r="BB83" s="66">
        <v>73</v>
      </c>
      <c r="BC83" s="66"/>
      <c r="BE83" s="122">
        <v>73</v>
      </c>
      <c r="BF83" s="122"/>
    </row>
    <row r="84" spans="1:58" ht="12.75">
      <c r="A84" s="38">
        <v>74</v>
      </c>
      <c r="B84" s="39">
        <f t="shared" si="20"/>
        <v>0</v>
      </c>
      <c r="C84" s="40"/>
      <c r="D84" s="41" t="s">
        <v>0</v>
      </c>
      <c r="E84" s="42"/>
      <c r="F84" s="42" t="s">
        <v>0</v>
      </c>
      <c r="G84" s="42" t="s">
        <v>0</v>
      </c>
      <c r="H84" s="43"/>
      <c r="I84" s="44" t="str">
        <f t="shared" si="1"/>
        <v xml:space="preserve"> </v>
      </c>
      <c r="J84" s="45">
        <f t="shared" si="21"/>
        <v>0</v>
      </c>
      <c r="K84" s="46"/>
      <c r="L84" s="47" t="str">
        <f t="shared" si="22"/>
        <v xml:space="preserve"> </v>
      </c>
      <c r="M84" s="48">
        <f t="shared" si="23"/>
        <v>0</v>
      </c>
      <c r="N84" s="49"/>
      <c r="O84" s="50" t="str">
        <f t="shared" si="24"/>
        <v xml:space="preserve"> </v>
      </c>
      <c r="P84" s="51">
        <f t="shared" si="25"/>
        <v>0</v>
      </c>
      <c r="Q84" s="52"/>
      <c r="R84" s="53" t="str">
        <f t="shared" si="26"/>
        <v xml:space="preserve"> </v>
      </c>
      <c r="S84" s="54">
        <f t="shared" si="27"/>
        <v>0</v>
      </c>
      <c r="T84" s="55"/>
      <c r="U84" s="56" t="str">
        <f t="shared" si="28"/>
        <v xml:space="preserve"> </v>
      </c>
      <c r="V84" s="57">
        <f t="shared" si="29"/>
        <v>0</v>
      </c>
      <c r="W84" s="58"/>
      <c r="X84" s="59" t="str">
        <f t="shared" si="30"/>
        <v xml:space="preserve"> </v>
      </c>
      <c r="Y84" s="60">
        <f t="shared" si="31"/>
        <v>0</v>
      </c>
      <c r="Z84" s="61"/>
      <c r="AA84" s="62" t="str">
        <f t="shared" si="32"/>
        <v xml:space="preserve"> </v>
      </c>
      <c r="AB84" s="63">
        <f t="shared" si="33"/>
        <v>0</v>
      </c>
      <c r="AC84" s="121"/>
      <c r="AD84" s="122" t="str">
        <f t="shared" si="34"/>
        <v xml:space="preserve"> </v>
      </c>
      <c r="AE84" s="123">
        <f t="shared" si="35"/>
        <v>0</v>
      </c>
      <c r="AF84" s="39">
        <f t="shared" si="36"/>
        <v>0</v>
      </c>
      <c r="AG84" s="64">
        <f t="shared" si="37"/>
        <v>74</v>
      </c>
      <c r="AH84" s="39">
        <f t="shared" si="38"/>
        <v>0</v>
      </c>
      <c r="AJ84" s="44">
        <v>74</v>
      </c>
      <c r="AK84" s="44"/>
      <c r="AM84" s="47">
        <v>74</v>
      </c>
      <c r="AN84" s="47"/>
      <c r="AP84" s="65">
        <v>74</v>
      </c>
      <c r="AQ84" s="65"/>
      <c r="AS84" s="53">
        <v>74</v>
      </c>
      <c r="AT84" s="53"/>
      <c r="AV84" s="56">
        <v>74</v>
      </c>
      <c r="AW84" s="56"/>
      <c r="AY84" s="59">
        <v>74</v>
      </c>
      <c r="AZ84" s="59"/>
      <c r="BB84" s="66">
        <v>74</v>
      </c>
      <c r="BC84" s="66"/>
      <c r="BE84" s="122">
        <v>74</v>
      </c>
      <c r="BF84" s="122"/>
    </row>
    <row r="85" spans="1:58" ht="12.75">
      <c r="A85" s="38">
        <v>75</v>
      </c>
      <c r="B85" s="39">
        <f t="shared" si="20"/>
        <v>0</v>
      </c>
      <c r="C85" s="40"/>
      <c r="D85" s="41" t="s">
        <v>0</v>
      </c>
      <c r="E85" s="42"/>
      <c r="F85" s="42" t="s">
        <v>0</v>
      </c>
      <c r="G85" s="42" t="s">
        <v>0</v>
      </c>
      <c r="H85" s="43"/>
      <c r="I85" s="44" t="str">
        <f t="shared" si="1"/>
        <v xml:space="preserve"> </v>
      </c>
      <c r="J85" s="45">
        <f t="shared" si="21"/>
        <v>0</v>
      </c>
      <c r="K85" s="46"/>
      <c r="L85" s="47" t="str">
        <f t="shared" si="22"/>
        <v xml:space="preserve"> </v>
      </c>
      <c r="M85" s="48">
        <f t="shared" si="23"/>
        <v>0</v>
      </c>
      <c r="N85" s="49"/>
      <c r="O85" s="50" t="str">
        <f t="shared" si="24"/>
        <v xml:space="preserve"> </v>
      </c>
      <c r="P85" s="51">
        <f t="shared" si="25"/>
        <v>0</v>
      </c>
      <c r="Q85" s="52"/>
      <c r="R85" s="53" t="str">
        <f t="shared" si="26"/>
        <v xml:space="preserve"> </v>
      </c>
      <c r="S85" s="54">
        <f t="shared" si="27"/>
        <v>0</v>
      </c>
      <c r="T85" s="55"/>
      <c r="U85" s="56" t="str">
        <f t="shared" si="28"/>
        <v xml:space="preserve"> </v>
      </c>
      <c r="V85" s="57">
        <f t="shared" si="29"/>
        <v>0</v>
      </c>
      <c r="W85" s="58"/>
      <c r="X85" s="59" t="str">
        <f t="shared" si="30"/>
        <v xml:space="preserve"> </v>
      </c>
      <c r="Y85" s="60">
        <f t="shared" si="31"/>
        <v>0</v>
      </c>
      <c r="Z85" s="61"/>
      <c r="AA85" s="62" t="str">
        <f t="shared" si="32"/>
        <v xml:space="preserve"> </v>
      </c>
      <c r="AB85" s="63">
        <f t="shared" si="33"/>
        <v>0</v>
      </c>
      <c r="AC85" s="121"/>
      <c r="AD85" s="122" t="str">
        <f t="shared" si="34"/>
        <v xml:space="preserve"> </v>
      </c>
      <c r="AE85" s="123">
        <f t="shared" si="35"/>
        <v>0</v>
      </c>
      <c r="AF85" s="39">
        <f t="shared" si="36"/>
        <v>0</v>
      </c>
      <c r="AG85" s="64">
        <f t="shared" si="37"/>
        <v>75</v>
      </c>
      <c r="AH85" s="39">
        <f t="shared" si="38"/>
        <v>0</v>
      </c>
      <c r="AJ85" s="44">
        <v>75</v>
      </c>
      <c r="AK85" s="44"/>
      <c r="AM85" s="47">
        <v>75</v>
      </c>
      <c r="AN85" s="47"/>
      <c r="AP85" s="65">
        <v>75</v>
      </c>
      <c r="AQ85" s="65"/>
      <c r="AS85" s="53">
        <v>75</v>
      </c>
      <c r="AT85" s="53"/>
      <c r="AV85" s="56">
        <v>75</v>
      </c>
      <c r="AW85" s="56"/>
      <c r="AY85" s="59">
        <v>75</v>
      </c>
      <c r="AZ85" s="59"/>
      <c r="BB85" s="66">
        <v>75</v>
      </c>
      <c r="BC85" s="66"/>
      <c r="BE85" s="122">
        <v>75</v>
      </c>
      <c r="BF85" s="122"/>
    </row>
    <row r="86" spans="1:58" ht="12.75">
      <c r="A86" s="38">
        <v>76</v>
      </c>
      <c r="B86" s="39">
        <f t="shared" si="20"/>
        <v>0</v>
      </c>
      <c r="C86" s="40"/>
      <c r="D86" s="41" t="s">
        <v>0</v>
      </c>
      <c r="E86" s="42"/>
      <c r="F86" s="42" t="s">
        <v>0</v>
      </c>
      <c r="G86" s="42" t="s">
        <v>0</v>
      </c>
      <c r="H86" s="43"/>
      <c r="I86" s="44" t="str">
        <f t="shared" si="1"/>
        <v xml:space="preserve"> </v>
      </c>
      <c r="J86" s="45">
        <f t="shared" si="21"/>
        <v>0</v>
      </c>
      <c r="K86" s="46"/>
      <c r="L86" s="47" t="str">
        <f t="shared" si="22"/>
        <v xml:space="preserve"> </v>
      </c>
      <c r="M86" s="48">
        <f t="shared" si="23"/>
        <v>0</v>
      </c>
      <c r="N86" s="49"/>
      <c r="O86" s="50" t="str">
        <f t="shared" si="24"/>
        <v xml:space="preserve"> </v>
      </c>
      <c r="P86" s="51">
        <f t="shared" si="25"/>
        <v>0</v>
      </c>
      <c r="Q86" s="52"/>
      <c r="R86" s="53" t="str">
        <f t="shared" si="26"/>
        <v xml:space="preserve"> </v>
      </c>
      <c r="S86" s="54">
        <f t="shared" si="27"/>
        <v>0</v>
      </c>
      <c r="T86" s="55"/>
      <c r="U86" s="56" t="str">
        <f t="shared" si="28"/>
        <v xml:space="preserve"> </v>
      </c>
      <c r="V86" s="57">
        <f t="shared" si="29"/>
        <v>0</v>
      </c>
      <c r="W86" s="58"/>
      <c r="X86" s="59" t="str">
        <f t="shared" si="30"/>
        <v xml:space="preserve"> </v>
      </c>
      <c r="Y86" s="60">
        <f t="shared" si="31"/>
        <v>0</v>
      </c>
      <c r="Z86" s="61"/>
      <c r="AA86" s="62" t="str">
        <f t="shared" si="32"/>
        <v xml:space="preserve"> </v>
      </c>
      <c r="AB86" s="63">
        <f t="shared" si="33"/>
        <v>0</v>
      </c>
      <c r="AC86" s="121"/>
      <c r="AD86" s="122" t="str">
        <f t="shared" si="34"/>
        <v xml:space="preserve"> </v>
      </c>
      <c r="AE86" s="123">
        <f t="shared" si="35"/>
        <v>0</v>
      </c>
      <c r="AF86" s="39">
        <f t="shared" si="36"/>
        <v>0</v>
      </c>
      <c r="AG86" s="64">
        <f t="shared" si="37"/>
        <v>76</v>
      </c>
      <c r="AH86" s="39">
        <f t="shared" si="38"/>
        <v>0</v>
      </c>
      <c r="AJ86" s="44">
        <v>76</v>
      </c>
      <c r="AK86" s="44"/>
      <c r="AM86" s="47">
        <v>76</v>
      </c>
      <c r="AN86" s="47"/>
      <c r="AP86" s="65">
        <v>76</v>
      </c>
      <c r="AQ86" s="65"/>
      <c r="AS86" s="53">
        <v>76</v>
      </c>
      <c r="AT86" s="53"/>
      <c r="AV86" s="56">
        <v>76</v>
      </c>
      <c r="AW86" s="56"/>
      <c r="AY86" s="59">
        <v>76</v>
      </c>
      <c r="AZ86" s="59"/>
      <c r="BB86" s="66">
        <v>76</v>
      </c>
      <c r="BC86" s="66"/>
      <c r="BE86" s="122">
        <v>76</v>
      </c>
      <c r="BF86" s="122"/>
    </row>
    <row r="87" spans="1:58" ht="12.75" customHeight="1">
      <c r="A87" s="38">
        <v>77</v>
      </c>
      <c r="B87" s="39">
        <f t="shared" si="20"/>
        <v>0</v>
      </c>
      <c r="C87" s="40"/>
      <c r="D87" s="41" t="s">
        <v>0</v>
      </c>
      <c r="E87" s="42"/>
      <c r="F87" s="42" t="s">
        <v>0</v>
      </c>
      <c r="G87" s="42" t="s">
        <v>0</v>
      </c>
      <c r="H87" s="43"/>
      <c r="I87" s="44" t="str">
        <f t="shared" si="1"/>
        <v xml:space="preserve"> </v>
      </c>
      <c r="J87" s="45">
        <f t="shared" si="21"/>
        <v>0</v>
      </c>
      <c r="K87" s="46"/>
      <c r="L87" s="47" t="str">
        <f t="shared" si="22"/>
        <v xml:space="preserve"> </v>
      </c>
      <c r="M87" s="48">
        <f t="shared" si="23"/>
        <v>0</v>
      </c>
      <c r="N87" s="49"/>
      <c r="O87" s="50" t="str">
        <f t="shared" si="24"/>
        <v xml:space="preserve"> </v>
      </c>
      <c r="P87" s="51">
        <f t="shared" si="25"/>
        <v>0</v>
      </c>
      <c r="Q87" s="52"/>
      <c r="R87" s="53" t="str">
        <f t="shared" si="26"/>
        <v xml:space="preserve"> </v>
      </c>
      <c r="S87" s="54">
        <f t="shared" si="27"/>
        <v>0</v>
      </c>
      <c r="T87" s="55"/>
      <c r="U87" s="56" t="str">
        <f t="shared" si="28"/>
        <v xml:space="preserve"> </v>
      </c>
      <c r="V87" s="57">
        <f t="shared" si="29"/>
        <v>0</v>
      </c>
      <c r="W87" s="58"/>
      <c r="X87" s="59" t="str">
        <f t="shared" si="30"/>
        <v xml:space="preserve"> </v>
      </c>
      <c r="Y87" s="60">
        <f t="shared" si="31"/>
        <v>0</v>
      </c>
      <c r="Z87" s="61"/>
      <c r="AA87" s="62" t="str">
        <f t="shared" si="32"/>
        <v xml:space="preserve"> </v>
      </c>
      <c r="AB87" s="63">
        <f t="shared" si="33"/>
        <v>0</v>
      </c>
      <c r="AC87" s="121"/>
      <c r="AD87" s="122" t="str">
        <f t="shared" si="34"/>
        <v xml:space="preserve"> </v>
      </c>
      <c r="AE87" s="123">
        <f t="shared" si="35"/>
        <v>0</v>
      </c>
      <c r="AF87" s="39">
        <f t="shared" si="36"/>
        <v>0</v>
      </c>
      <c r="AG87" s="64">
        <f t="shared" si="37"/>
        <v>77</v>
      </c>
      <c r="AH87" s="39">
        <f t="shared" si="38"/>
        <v>0</v>
      </c>
      <c r="AJ87" s="44">
        <v>77</v>
      </c>
      <c r="AK87" s="44"/>
      <c r="AM87" s="47">
        <v>77</v>
      </c>
      <c r="AN87" s="47"/>
      <c r="AP87" s="65">
        <v>77</v>
      </c>
      <c r="AQ87" s="65"/>
      <c r="AS87" s="53">
        <v>77</v>
      </c>
      <c r="AT87" s="53"/>
      <c r="AV87" s="56">
        <v>77</v>
      </c>
      <c r="AW87" s="56"/>
      <c r="AY87" s="59">
        <v>77</v>
      </c>
      <c r="AZ87" s="59"/>
      <c r="BB87" s="66">
        <v>77</v>
      </c>
      <c r="BC87" s="66"/>
      <c r="BE87" s="122">
        <v>77</v>
      </c>
      <c r="BF87" s="122"/>
    </row>
    <row r="88" spans="1:58" ht="12" customHeight="1">
      <c r="A88" s="38">
        <v>78</v>
      </c>
      <c r="B88" s="39">
        <f t="shared" si="20"/>
        <v>0</v>
      </c>
      <c r="C88" s="40"/>
      <c r="D88" s="41" t="s">
        <v>0</v>
      </c>
      <c r="E88" s="42"/>
      <c r="F88" s="42" t="s">
        <v>0</v>
      </c>
      <c r="G88" s="42" t="s">
        <v>0</v>
      </c>
      <c r="H88" s="43"/>
      <c r="I88" s="44" t="str">
        <f t="shared" si="1"/>
        <v xml:space="preserve"> </v>
      </c>
      <c r="J88" s="45">
        <f t="shared" si="21"/>
        <v>0</v>
      </c>
      <c r="K88" s="46"/>
      <c r="L88" s="47" t="str">
        <f t="shared" si="22"/>
        <v xml:space="preserve"> </v>
      </c>
      <c r="M88" s="48">
        <f t="shared" si="23"/>
        <v>0</v>
      </c>
      <c r="N88" s="49"/>
      <c r="O88" s="50" t="str">
        <f t="shared" si="24"/>
        <v xml:space="preserve"> </v>
      </c>
      <c r="P88" s="51">
        <f t="shared" si="25"/>
        <v>0</v>
      </c>
      <c r="Q88" s="52"/>
      <c r="R88" s="53" t="str">
        <f t="shared" si="26"/>
        <v xml:space="preserve"> </v>
      </c>
      <c r="S88" s="54">
        <f t="shared" si="27"/>
        <v>0</v>
      </c>
      <c r="T88" s="55"/>
      <c r="U88" s="56" t="str">
        <f t="shared" si="28"/>
        <v xml:space="preserve"> </v>
      </c>
      <c r="V88" s="57">
        <f t="shared" si="29"/>
        <v>0</v>
      </c>
      <c r="W88" s="58"/>
      <c r="X88" s="59" t="str">
        <f t="shared" si="30"/>
        <v xml:space="preserve"> </v>
      </c>
      <c r="Y88" s="60">
        <f t="shared" si="31"/>
        <v>0</v>
      </c>
      <c r="Z88" s="61"/>
      <c r="AA88" s="62" t="str">
        <f t="shared" si="32"/>
        <v xml:space="preserve"> </v>
      </c>
      <c r="AB88" s="63">
        <f t="shared" si="33"/>
        <v>0</v>
      </c>
      <c r="AC88" s="121"/>
      <c r="AD88" s="122" t="str">
        <f t="shared" si="34"/>
        <v xml:space="preserve"> </v>
      </c>
      <c r="AE88" s="123">
        <f t="shared" si="35"/>
        <v>0</v>
      </c>
      <c r="AF88" s="39">
        <f t="shared" si="36"/>
        <v>0</v>
      </c>
      <c r="AG88" s="64">
        <f t="shared" si="37"/>
        <v>78</v>
      </c>
      <c r="AH88" s="39">
        <f t="shared" si="38"/>
        <v>0</v>
      </c>
      <c r="AJ88" s="44">
        <v>78</v>
      </c>
      <c r="AK88" s="44"/>
      <c r="AM88" s="47">
        <v>78</v>
      </c>
      <c r="AN88" s="47"/>
      <c r="AP88" s="65">
        <v>78</v>
      </c>
      <c r="AQ88" s="65"/>
      <c r="AS88" s="53">
        <v>78</v>
      </c>
      <c r="AT88" s="53"/>
      <c r="AV88" s="56">
        <v>78</v>
      </c>
      <c r="AW88" s="56"/>
      <c r="AY88" s="59">
        <v>78</v>
      </c>
      <c r="AZ88" s="59"/>
      <c r="BB88" s="66">
        <v>78</v>
      </c>
      <c r="BC88" s="66"/>
      <c r="BE88" s="122">
        <v>78</v>
      </c>
      <c r="BF88" s="122"/>
    </row>
    <row r="89" spans="1:58" ht="10.5" customHeight="1">
      <c r="A89" s="38">
        <v>79</v>
      </c>
      <c r="B89" s="39">
        <f t="shared" si="20"/>
        <v>0</v>
      </c>
      <c r="C89" s="40"/>
      <c r="D89" s="41" t="s">
        <v>0</v>
      </c>
      <c r="E89" s="42"/>
      <c r="F89" s="42" t="s">
        <v>0</v>
      </c>
      <c r="G89" s="42" t="s">
        <v>0</v>
      </c>
      <c r="H89" s="43"/>
      <c r="I89" s="44" t="str">
        <f t="shared" si="1"/>
        <v xml:space="preserve"> </v>
      </c>
      <c r="J89" s="45">
        <f t="shared" si="21"/>
        <v>0</v>
      </c>
      <c r="K89" s="46"/>
      <c r="L89" s="47" t="str">
        <f t="shared" si="22"/>
        <v xml:space="preserve"> </v>
      </c>
      <c r="M89" s="48">
        <f t="shared" si="23"/>
        <v>0</v>
      </c>
      <c r="N89" s="49"/>
      <c r="O89" s="50" t="str">
        <f t="shared" si="24"/>
        <v xml:space="preserve"> </v>
      </c>
      <c r="P89" s="51">
        <f t="shared" si="25"/>
        <v>0</v>
      </c>
      <c r="Q89" s="52"/>
      <c r="R89" s="53" t="str">
        <f t="shared" si="26"/>
        <v xml:space="preserve"> </v>
      </c>
      <c r="S89" s="54">
        <f t="shared" si="27"/>
        <v>0</v>
      </c>
      <c r="T89" s="55"/>
      <c r="U89" s="56" t="str">
        <f t="shared" si="28"/>
        <v xml:space="preserve"> </v>
      </c>
      <c r="V89" s="57">
        <f t="shared" si="29"/>
        <v>0</v>
      </c>
      <c r="W89" s="58"/>
      <c r="X89" s="59" t="str">
        <f t="shared" si="30"/>
        <v xml:space="preserve"> </v>
      </c>
      <c r="Y89" s="60">
        <f t="shared" si="31"/>
        <v>0</v>
      </c>
      <c r="Z89" s="61"/>
      <c r="AA89" s="62" t="str">
        <f t="shared" si="32"/>
        <v xml:space="preserve"> </v>
      </c>
      <c r="AB89" s="63">
        <f t="shared" si="33"/>
        <v>0</v>
      </c>
      <c r="AC89" s="121"/>
      <c r="AD89" s="122" t="str">
        <f t="shared" si="34"/>
        <v xml:space="preserve"> </v>
      </c>
      <c r="AE89" s="123">
        <f t="shared" si="35"/>
        <v>0</v>
      </c>
      <c r="AF89" s="39">
        <f t="shared" si="36"/>
        <v>0</v>
      </c>
      <c r="AG89" s="64">
        <f t="shared" si="37"/>
        <v>79</v>
      </c>
      <c r="AH89" s="39">
        <f t="shared" si="38"/>
        <v>0</v>
      </c>
      <c r="AJ89" s="44">
        <v>79</v>
      </c>
      <c r="AK89" s="44"/>
      <c r="AM89" s="47">
        <v>79</v>
      </c>
      <c r="AN89" s="47"/>
      <c r="AP89" s="65">
        <v>79</v>
      </c>
      <c r="AQ89" s="65"/>
      <c r="AS89" s="53">
        <v>79</v>
      </c>
      <c r="AT89" s="53"/>
      <c r="AV89" s="56">
        <v>79</v>
      </c>
      <c r="AW89" s="56"/>
      <c r="AY89" s="59">
        <v>79</v>
      </c>
      <c r="AZ89" s="59"/>
      <c r="BB89" s="66">
        <v>79</v>
      </c>
      <c r="BC89" s="66"/>
      <c r="BE89" s="122">
        <v>79</v>
      </c>
      <c r="BF89" s="122"/>
    </row>
    <row r="90" spans="1:58" ht="13.5" thickBot="1">
      <c r="A90" s="38">
        <v>80</v>
      </c>
      <c r="B90" s="67">
        <f t="shared" si="20"/>
        <v>0</v>
      </c>
      <c r="C90" s="129"/>
      <c r="D90" s="68"/>
      <c r="E90" s="69"/>
      <c r="F90" s="69"/>
      <c r="G90" s="69"/>
      <c r="H90" s="70"/>
      <c r="I90" s="71" t="str">
        <f t="shared" si="1"/>
        <v xml:space="preserve"> </v>
      </c>
      <c r="J90" s="132">
        <f t="shared" si="21"/>
        <v>0</v>
      </c>
      <c r="K90" s="72"/>
      <c r="L90" s="73" t="str">
        <f t="shared" si="22"/>
        <v xml:space="preserve"> </v>
      </c>
      <c r="M90" s="133">
        <f t="shared" si="23"/>
        <v>0</v>
      </c>
      <c r="N90" s="74"/>
      <c r="O90" s="75" t="str">
        <f t="shared" si="24"/>
        <v xml:space="preserve"> </v>
      </c>
      <c r="P90" s="134">
        <f t="shared" si="25"/>
        <v>0</v>
      </c>
      <c r="Q90" s="76"/>
      <c r="R90" s="77" t="str">
        <f t="shared" si="26"/>
        <v xml:space="preserve"> </v>
      </c>
      <c r="S90" s="135">
        <f t="shared" si="27"/>
        <v>0</v>
      </c>
      <c r="T90" s="78"/>
      <c r="U90" s="79" t="str">
        <f t="shared" si="28"/>
        <v xml:space="preserve"> </v>
      </c>
      <c r="V90" s="136">
        <f t="shared" si="29"/>
        <v>0</v>
      </c>
      <c r="W90" s="80"/>
      <c r="X90" s="59" t="str">
        <f t="shared" si="30"/>
        <v xml:space="preserve"> </v>
      </c>
      <c r="Y90" s="137">
        <f t="shared" si="31"/>
        <v>0</v>
      </c>
      <c r="Z90" s="81"/>
      <c r="AA90" s="62" t="str">
        <f t="shared" si="32"/>
        <v xml:space="preserve"> </v>
      </c>
      <c r="AB90" s="138">
        <f t="shared" si="33"/>
        <v>0</v>
      </c>
      <c r="AC90" s="124"/>
      <c r="AD90" s="122" t="str">
        <f t="shared" si="34"/>
        <v xml:space="preserve"> </v>
      </c>
      <c r="AE90" s="139">
        <f t="shared" si="35"/>
        <v>0</v>
      </c>
      <c r="AF90" s="140">
        <f t="shared" si="36"/>
        <v>0</v>
      </c>
      <c r="AG90" s="82">
        <f t="shared" si="37"/>
        <v>80</v>
      </c>
      <c r="AH90" s="83">
        <f t="shared" si="38"/>
        <v>0</v>
      </c>
      <c r="AJ90" s="44">
        <v>80</v>
      </c>
      <c r="AK90" s="44"/>
      <c r="AM90" s="47">
        <v>80</v>
      </c>
      <c r="AN90" s="47"/>
      <c r="AP90" s="65">
        <v>80</v>
      </c>
      <c r="AQ90" s="65"/>
      <c r="AS90" s="53">
        <v>80</v>
      </c>
      <c r="AT90" s="53"/>
      <c r="AV90" s="56">
        <v>80</v>
      </c>
      <c r="AW90" s="56"/>
      <c r="AY90" s="59">
        <v>80</v>
      </c>
      <c r="AZ90" s="59"/>
      <c r="BB90" s="66">
        <v>80</v>
      </c>
      <c r="BC90" s="66"/>
      <c r="BE90" s="122">
        <v>80</v>
      </c>
      <c r="BF90" s="122"/>
    </row>
    <row r="91" spans="2:34" ht="12.75">
      <c r="B91" s="87"/>
      <c r="I91" s="84" t="str">
        <f t="shared" si="1"/>
        <v xml:space="preserve"> </v>
      </c>
      <c r="J91" s="88"/>
      <c r="L91" s="84" t="str">
        <f t="shared" si="22"/>
        <v xml:space="preserve"> </v>
      </c>
      <c r="M91" s="88"/>
      <c r="N91" s="89"/>
      <c r="O91" s="84" t="str">
        <f t="shared" si="24"/>
        <v xml:space="preserve"> </v>
      </c>
      <c r="P91" s="88"/>
      <c r="Q91" s="89"/>
      <c r="R91" s="84" t="str">
        <f t="shared" si="26"/>
        <v xml:space="preserve"> </v>
      </c>
      <c r="S91" s="88"/>
      <c r="T91" s="89"/>
      <c r="U91" s="84" t="str">
        <f t="shared" si="28"/>
        <v xml:space="preserve"> </v>
      </c>
      <c r="V91" s="88"/>
      <c r="W91" s="89"/>
      <c r="X91" s="84" t="str">
        <f t="shared" si="30"/>
        <v xml:space="preserve"> </v>
      </c>
      <c r="Y91" s="88"/>
      <c r="Z91" s="89"/>
      <c r="AA91" s="84" t="str">
        <f t="shared" si="32"/>
        <v xml:space="preserve"> </v>
      </c>
      <c r="AB91" s="88"/>
      <c r="AC91" s="89"/>
      <c r="AD91" s="84" t="str">
        <f t="shared" si="34"/>
        <v xml:space="preserve"> </v>
      </c>
      <c r="AE91" s="88"/>
      <c r="AF91" s="87">
        <f t="shared" si="36"/>
        <v>0</v>
      </c>
      <c r="AH91" s="86">
        <f t="shared" si="38"/>
        <v>0</v>
      </c>
    </row>
    <row r="92" spans="9:34" ht="12.75">
      <c r="I92" s="88" t="str">
        <f t="shared" si="1"/>
        <v xml:space="preserve"> </v>
      </c>
      <c r="J92" s="88"/>
      <c r="L92" s="88" t="str">
        <f t="shared" si="22"/>
        <v xml:space="preserve"> </v>
      </c>
      <c r="M92" s="88"/>
      <c r="O92" s="88" t="str">
        <f t="shared" si="24"/>
        <v xml:space="preserve"> </v>
      </c>
      <c r="P92" s="88"/>
      <c r="R92" s="88" t="str">
        <f t="shared" si="26"/>
        <v xml:space="preserve"> </v>
      </c>
      <c r="S92" s="88"/>
      <c r="U92" s="88" t="str">
        <f t="shared" si="28"/>
        <v xml:space="preserve"> </v>
      </c>
      <c r="V92" s="88"/>
      <c r="X92" s="88" t="str">
        <f t="shared" si="30"/>
        <v xml:space="preserve"> </v>
      </c>
      <c r="Y92" s="88"/>
      <c r="AA92" s="88" t="str">
        <f t="shared" si="32"/>
        <v xml:space="preserve"> </v>
      </c>
      <c r="AB92" s="88"/>
      <c r="AD92" s="88" t="str">
        <f t="shared" si="34"/>
        <v xml:space="preserve"> </v>
      </c>
      <c r="AE92" s="88"/>
      <c r="AF92" s="87"/>
      <c r="AH92" s="87"/>
    </row>
    <row r="100" ht="12.75">
      <c r="B100" t="s">
        <v>299</v>
      </c>
    </row>
    <row r="102" spans="4:22" ht="12.75">
      <c r="D102" s="10" t="s">
        <v>78</v>
      </c>
      <c r="E102" s="5"/>
      <c r="V102" s="10"/>
    </row>
    <row r="103" spans="4:35" ht="15">
      <c r="D103" s="4" t="s">
        <v>63</v>
      </c>
      <c r="E103" s="131"/>
      <c r="F103" s="5" t="s">
        <v>77</v>
      </c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227"/>
      <c r="AH103" s="227"/>
      <c r="AI103" s="5"/>
    </row>
    <row r="104" spans="4:32" ht="15">
      <c r="D104" s="4" t="s">
        <v>76</v>
      </c>
      <c r="E104" s="131"/>
      <c r="V104" s="90"/>
      <c r="W104" s="91"/>
      <c r="X104" s="91"/>
      <c r="Y104" s="91"/>
      <c r="Z104" s="230"/>
      <c r="AA104" s="230"/>
      <c r="AB104" s="230"/>
      <c r="AC104" s="91"/>
      <c r="AD104" s="91"/>
      <c r="AE104" s="91"/>
      <c r="AF104" s="91"/>
    </row>
    <row r="107" ht="12.75">
      <c r="C107" t="s">
        <v>73</v>
      </c>
    </row>
    <row r="108" ht="13.5" thickBot="1"/>
    <row r="109" spans="3:43" ht="13.5" thickBot="1">
      <c r="C109" s="13" t="s">
        <v>21</v>
      </c>
      <c r="D109" s="13" t="s">
        <v>22</v>
      </c>
      <c r="E109" s="13" t="s">
        <v>65</v>
      </c>
      <c r="F109" s="13" t="s">
        <v>23</v>
      </c>
      <c r="G109" s="13" t="s">
        <v>24</v>
      </c>
      <c r="H109" s="231" t="s">
        <v>66</v>
      </c>
      <c r="I109" s="232"/>
      <c r="J109" s="233"/>
      <c r="K109" s="231" t="s">
        <v>57</v>
      </c>
      <c r="L109" s="232"/>
      <c r="M109" s="232"/>
      <c r="N109" s="232"/>
      <c r="O109" s="233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</row>
    <row r="110" spans="3:38" ht="21.95" customHeight="1">
      <c r="C110" s="39">
        <f aca="true" t="shared" si="39" ref="C110:C148">C11</f>
        <v>0</v>
      </c>
      <c r="D110" s="41" t="str">
        <f aca="true" t="shared" si="40" ref="D110:D142">IF(C11&gt;0,D11,"  ")</f>
        <v xml:space="preserve">  </v>
      </c>
      <c r="E110" s="42" t="str">
        <f>IF(C11&gt;0,E11," ")</f>
        <v xml:space="preserve"> </v>
      </c>
      <c r="F110" s="42" t="str">
        <f>IF(C11&gt;0,F11,"  ")</f>
        <v xml:space="preserve">  </v>
      </c>
      <c r="G110" s="42" t="str">
        <f aca="true" t="shared" si="41" ref="G110:G173">IF(C11&gt;0,G11,"  ")</f>
        <v xml:space="preserve">  </v>
      </c>
      <c r="H110" s="92"/>
      <c r="I110" s="86"/>
      <c r="J110" s="93"/>
      <c r="K110" s="94"/>
      <c r="L110" s="95"/>
      <c r="M110" s="95"/>
      <c r="N110" s="95"/>
      <c r="O110" s="96"/>
      <c r="T110" s="228"/>
      <c r="U110" s="228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8"/>
      <c r="AF110" s="228"/>
      <c r="AG110" s="228"/>
      <c r="AH110" s="228"/>
      <c r="AI110" s="228"/>
      <c r="AJ110" s="130"/>
      <c r="AK110" s="87"/>
      <c r="AL110" s="87"/>
    </row>
    <row r="111" spans="3:38" ht="21.95" customHeight="1">
      <c r="C111" s="39">
        <f t="shared" si="39"/>
        <v>0</v>
      </c>
      <c r="D111" s="41" t="str">
        <f t="shared" si="40"/>
        <v xml:space="preserve">  </v>
      </c>
      <c r="E111" s="42" t="str">
        <f aca="true" t="shared" si="42" ref="E111:E174">IF(C12&gt;0,E12," ")</f>
        <v xml:space="preserve"> </v>
      </c>
      <c r="F111" s="42" t="str">
        <f aca="true" t="shared" si="43" ref="F111:F174">IF(C12&gt;0,F12,"  ")</f>
        <v xml:space="preserve">  </v>
      </c>
      <c r="G111" s="42" t="str">
        <f t="shared" si="41"/>
        <v xml:space="preserve">  </v>
      </c>
      <c r="H111" s="97"/>
      <c r="I111" s="98"/>
      <c r="J111" s="99"/>
      <c r="K111" s="94"/>
      <c r="L111" s="95"/>
      <c r="M111" s="95"/>
      <c r="N111" s="95"/>
      <c r="O111" s="96"/>
      <c r="T111" s="228"/>
      <c r="U111" s="228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8"/>
      <c r="AF111" s="228"/>
      <c r="AG111" s="228"/>
      <c r="AH111" s="228"/>
      <c r="AI111" s="228"/>
      <c r="AJ111" s="130"/>
      <c r="AK111" s="87"/>
      <c r="AL111" s="87"/>
    </row>
    <row r="112" spans="3:38" ht="21.95" customHeight="1">
      <c r="C112" s="39">
        <f t="shared" si="39"/>
        <v>0</v>
      </c>
      <c r="D112" s="41" t="str">
        <f t="shared" si="40"/>
        <v xml:space="preserve">  </v>
      </c>
      <c r="E112" s="42" t="str">
        <f t="shared" si="42"/>
        <v xml:space="preserve"> </v>
      </c>
      <c r="F112" s="42" t="str">
        <f t="shared" si="43"/>
        <v xml:space="preserve">  </v>
      </c>
      <c r="G112" s="42" t="str">
        <f t="shared" si="41"/>
        <v xml:space="preserve">  </v>
      </c>
      <c r="H112" s="100"/>
      <c r="I112" s="87"/>
      <c r="J112" s="101"/>
      <c r="K112" s="94"/>
      <c r="L112" s="95"/>
      <c r="M112" s="95"/>
      <c r="N112" s="95"/>
      <c r="O112" s="96"/>
      <c r="T112" s="228"/>
      <c r="U112" s="228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8"/>
      <c r="AF112" s="228"/>
      <c r="AG112" s="228"/>
      <c r="AH112" s="228"/>
      <c r="AI112" s="228"/>
      <c r="AJ112" s="130"/>
      <c r="AK112" s="87"/>
      <c r="AL112" s="87"/>
    </row>
    <row r="113" spans="3:38" ht="21.95" customHeight="1">
      <c r="C113" s="39">
        <f t="shared" si="39"/>
        <v>0</v>
      </c>
      <c r="D113" s="41" t="str">
        <f t="shared" si="40"/>
        <v xml:space="preserve">  </v>
      </c>
      <c r="E113" s="42" t="str">
        <f t="shared" si="42"/>
        <v xml:space="preserve"> </v>
      </c>
      <c r="F113" s="42" t="str">
        <f t="shared" si="43"/>
        <v xml:space="preserve">  </v>
      </c>
      <c r="G113" s="42" t="str">
        <f t="shared" si="41"/>
        <v xml:space="preserve">  </v>
      </c>
      <c r="H113" s="97"/>
      <c r="I113" s="98"/>
      <c r="J113" s="99"/>
      <c r="K113" s="94"/>
      <c r="L113" s="95"/>
      <c r="M113" s="95"/>
      <c r="N113" s="95"/>
      <c r="O113" s="96"/>
      <c r="T113" s="228"/>
      <c r="U113" s="228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8"/>
      <c r="AF113" s="228"/>
      <c r="AG113" s="228"/>
      <c r="AH113" s="228"/>
      <c r="AI113" s="228"/>
      <c r="AJ113" s="87"/>
      <c r="AK113" s="87"/>
      <c r="AL113" s="87"/>
    </row>
    <row r="114" spans="3:38" ht="21.95" customHeight="1">
      <c r="C114" s="39">
        <f t="shared" si="39"/>
        <v>0</v>
      </c>
      <c r="D114" s="41" t="str">
        <f t="shared" si="40"/>
        <v xml:space="preserve">  </v>
      </c>
      <c r="E114" s="42" t="str">
        <f t="shared" si="42"/>
        <v xml:space="preserve"> </v>
      </c>
      <c r="F114" s="42" t="str">
        <f t="shared" si="43"/>
        <v xml:space="preserve">  </v>
      </c>
      <c r="G114" s="42" t="str">
        <f t="shared" si="41"/>
        <v xml:space="preserve">  </v>
      </c>
      <c r="H114" s="97"/>
      <c r="I114" s="98"/>
      <c r="J114" s="99"/>
      <c r="K114" s="94"/>
      <c r="L114" s="95"/>
      <c r="M114" s="95"/>
      <c r="N114" s="95"/>
      <c r="O114" s="96"/>
      <c r="T114" s="228"/>
      <c r="U114" s="228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8"/>
      <c r="AF114" s="228"/>
      <c r="AG114" s="228"/>
      <c r="AH114" s="228"/>
      <c r="AI114" s="228"/>
      <c r="AJ114" s="87"/>
      <c r="AK114" s="87"/>
      <c r="AL114" s="87"/>
    </row>
    <row r="115" spans="3:38" ht="21.95" customHeight="1">
      <c r="C115" s="39">
        <f t="shared" si="39"/>
        <v>0</v>
      </c>
      <c r="D115" s="41" t="str">
        <f t="shared" si="40"/>
        <v xml:space="preserve">  </v>
      </c>
      <c r="E115" s="42" t="str">
        <f t="shared" si="42"/>
        <v xml:space="preserve"> </v>
      </c>
      <c r="F115" s="42" t="str">
        <f t="shared" si="43"/>
        <v xml:space="preserve">  </v>
      </c>
      <c r="G115" s="42" t="str">
        <f t="shared" si="41"/>
        <v xml:space="preserve">  </v>
      </c>
      <c r="H115" s="100"/>
      <c r="I115" s="87"/>
      <c r="J115" s="101"/>
      <c r="K115" s="94"/>
      <c r="L115" s="95"/>
      <c r="M115" s="95"/>
      <c r="N115" s="95"/>
      <c r="O115" s="96"/>
      <c r="T115" s="228"/>
      <c r="U115" s="228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8"/>
      <c r="AF115" s="228"/>
      <c r="AG115" s="228"/>
      <c r="AH115" s="228"/>
      <c r="AI115" s="228"/>
      <c r="AJ115" s="87"/>
      <c r="AK115" s="87"/>
      <c r="AL115" s="87"/>
    </row>
    <row r="116" spans="3:38" ht="21.95" customHeight="1">
      <c r="C116" s="39">
        <f t="shared" si="39"/>
        <v>0</v>
      </c>
      <c r="D116" s="41" t="str">
        <f t="shared" si="40"/>
        <v xml:space="preserve">  </v>
      </c>
      <c r="E116" s="42" t="str">
        <f t="shared" si="42"/>
        <v xml:space="preserve"> </v>
      </c>
      <c r="F116" s="42" t="str">
        <f t="shared" si="43"/>
        <v xml:space="preserve">  </v>
      </c>
      <c r="G116" s="42" t="str">
        <f t="shared" si="41"/>
        <v xml:space="preserve">  </v>
      </c>
      <c r="H116" s="97"/>
      <c r="I116" s="98"/>
      <c r="J116" s="99"/>
      <c r="K116" s="94"/>
      <c r="L116" s="95"/>
      <c r="M116" s="95"/>
      <c r="N116" s="95"/>
      <c r="O116" s="96"/>
      <c r="T116" s="228"/>
      <c r="U116" s="228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8"/>
      <c r="AF116" s="228"/>
      <c r="AG116" s="228"/>
      <c r="AH116" s="228"/>
      <c r="AI116" s="228"/>
      <c r="AJ116" s="87"/>
      <c r="AK116" s="87"/>
      <c r="AL116" s="87"/>
    </row>
    <row r="117" spans="3:38" ht="21.95" customHeight="1">
      <c r="C117" s="39">
        <f t="shared" si="39"/>
        <v>0</v>
      </c>
      <c r="D117" s="41" t="str">
        <f t="shared" si="40"/>
        <v xml:space="preserve">  </v>
      </c>
      <c r="E117" s="42" t="str">
        <f t="shared" si="42"/>
        <v xml:space="preserve"> </v>
      </c>
      <c r="F117" s="42" t="str">
        <f t="shared" si="43"/>
        <v xml:space="preserve">  </v>
      </c>
      <c r="G117" s="42" t="str">
        <f t="shared" si="41"/>
        <v xml:space="preserve">  </v>
      </c>
      <c r="H117" s="100"/>
      <c r="I117" s="87"/>
      <c r="J117" s="101"/>
      <c r="K117" s="94"/>
      <c r="L117" s="95"/>
      <c r="M117" s="95"/>
      <c r="N117" s="95"/>
      <c r="O117" s="96"/>
      <c r="T117" s="228"/>
      <c r="U117" s="228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8"/>
      <c r="AF117" s="228"/>
      <c r="AG117" s="228"/>
      <c r="AH117" s="228"/>
      <c r="AI117" s="228"/>
      <c r="AJ117" s="87"/>
      <c r="AK117" s="87"/>
      <c r="AL117" s="87"/>
    </row>
    <row r="118" spans="3:38" ht="21.95" customHeight="1">
      <c r="C118" s="39">
        <f t="shared" si="39"/>
        <v>0</v>
      </c>
      <c r="D118" s="41" t="str">
        <f t="shared" si="40"/>
        <v xml:space="preserve">  </v>
      </c>
      <c r="E118" s="42" t="str">
        <f t="shared" si="42"/>
        <v xml:space="preserve"> </v>
      </c>
      <c r="F118" s="42" t="str">
        <f t="shared" si="43"/>
        <v xml:space="preserve">  </v>
      </c>
      <c r="G118" s="42" t="str">
        <f t="shared" si="41"/>
        <v xml:space="preserve">  </v>
      </c>
      <c r="H118" s="97"/>
      <c r="I118" s="98"/>
      <c r="J118" s="99"/>
      <c r="K118" s="94"/>
      <c r="L118" s="95"/>
      <c r="M118" s="95"/>
      <c r="N118" s="95"/>
      <c r="O118" s="96"/>
      <c r="T118" s="228"/>
      <c r="U118" s="228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8"/>
      <c r="AF118" s="228"/>
      <c r="AG118" s="228"/>
      <c r="AH118" s="228"/>
      <c r="AI118" s="228"/>
      <c r="AJ118" s="87"/>
      <c r="AK118" s="87"/>
      <c r="AL118" s="87"/>
    </row>
    <row r="119" spans="3:38" ht="21.95" customHeight="1">
      <c r="C119" s="39">
        <f t="shared" si="39"/>
        <v>0</v>
      </c>
      <c r="D119" s="41" t="str">
        <f t="shared" si="40"/>
        <v xml:space="preserve">  </v>
      </c>
      <c r="E119" s="42" t="str">
        <f t="shared" si="42"/>
        <v xml:space="preserve"> </v>
      </c>
      <c r="F119" s="42" t="str">
        <f t="shared" si="43"/>
        <v xml:space="preserve">  </v>
      </c>
      <c r="G119" s="42" t="str">
        <f t="shared" si="41"/>
        <v xml:space="preserve">  </v>
      </c>
      <c r="H119" s="100"/>
      <c r="I119" s="87"/>
      <c r="J119" s="101"/>
      <c r="K119" s="94"/>
      <c r="L119" s="95"/>
      <c r="M119" s="95"/>
      <c r="N119" s="95"/>
      <c r="O119" s="96"/>
      <c r="T119" s="228"/>
      <c r="U119" s="228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8"/>
      <c r="AF119" s="228"/>
      <c r="AG119" s="228"/>
      <c r="AH119" s="228"/>
      <c r="AI119" s="228"/>
      <c r="AJ119" s="87"/>
      <c r="AK119" s="87"/>
      <c r="AL119" s="87"/>
    </row>
    <row r="120" spans="3:38" ht="21.95" customHeight="1">
      <c r="C120" s="39">
        <f t="shared" si="39"/>
        <v>0</v>
      </c>
      <c r="D120" s="41" t="str">
        <f t="shared" si="40"/>
        <v xml:space="preserve">  </v>
      </c>
      <c r="E120" s="42" t="str">
        <f t="shared" si="42"/>
        <v xml:space="preserve"> </v>
      </c>
      <c r="F120" s="42" t="str">
        <f t="shared" si="43"/>
        <v xml:space="preserve">  </v>
      </c>
      <c r="G120" s="42" t="str">
        <f t="shared" si="41"/>
        <v xml:space="preserve">  </v>
      </c>
      <c r="H120" s="97"/>
      <c r="I120" s="98"/>
      <c r="J120" s="99"/>
      <c r="K120" s="94"/>
      <c r="L120" s="95"/>
      <c r="M120" s="95"/>
      <c r="N120" s="95"/>
      <c r="O120" s="96"/>
      <c r="T120" s="228"/>
      <c r="U120" s="228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8"/>
      <c r="AF120" s="228"/>
      <c r="AG120" s="228"/>
      <c r="AH120" s="228"/>
      <c r="AI120" s="228"/>
      <c r="AJ120" s="87"/>
      <c r="AK120" s="87"/>
      <c r="AL120" s="87"/>
    </row>
    <row r="121" spans="3:38" ht="21.95" customHeight="1">
      <c r="C121" s="39">
        <f t="shared" si="39"/>
        <v>0</v>
      </c>
      <c r="D121" s="41" t="str">
        <f t="shared" si="40"/>
        <v xml:space="preserve">  </v>
      </c>
      <c r="E121" s="42" t="str">
        <f t="shared" si="42"/>
        <v xml:space="preserve"> </v>
      </c>
      <c r="F121" s="42" t="str">
        <f t="shared" si="43"/>
        <v xml:space="preserve">  </v>
      </c>
      <c r="G121" s="42" t="str">
        <f t="shared" si="41"/>
        <v xml:space="preserve">  </v>
      </c>
      <c r="H121" s="100"/>
      <c r="I121" s="87"/>
      <c r="J121" s="101"/>
      <c r="K121" s="94"/>
      <c r="L121" s="95"/>
      <c r="M121" s="95"/>
      <c r="N121" s="95"/>
      <c r="O121" s="96"/>
      <c r="T121" s="228"/>
      <c r="U121" s="228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8"/>
      <c r="AF121" s="228"/>
      <c r="AG121" s="228"/>
      <c r="AH121" s="228"/>
      <c r="AI121" s="228"/>
      <c r="AJ121" s="87"/>
      <c r="AK121" s="87"/>
      <c r="AL121" s="87"/>
    </row>
    <row r="122" spans="3:38" ht="21.95" customHeight="1">
      <c r="C122" s="39">
        <f t="shared" si="39"/>
        <v>0</v>
      </c>
      <c r="D122" s="41" t="str">
        <f t="shared" si="40"/>
        <v xml:space="preserve">  </v>
      </c>
      <c r="E122" s="42" t="str">
        <f t="shared" si="42"/>
        <v xml:space="preserve"> </v>
      </c>
      <c r="F122" s="42" t="str">
        <f t="shared" si="43"/>
        <v xml:space="preserve">  </v>
      </c>
      <c r="G122" s="42" t="str">
        <f t="shared" si="41"/>
        <v xml:space="preserve">  </v>
      </c>
      <c r="H122" s="97"/>
      <c r="I122" s="98"/>
      <c r="J122" s="99"/>
      <c r="K122" s="94"/>
      <c r="L122" s="95"/>
      <c r="M122" s="95"/>
      <c r="N122" s="95"/>
      <c r="O122" s="96"/>
      <c r="T122" s="228"/>
      <c r="U122" s="228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8"/>
      <c r="AF122" s="228"/>
      <c r="AG122" s="228"/>
      <c r="AH122" s="228"/>
      <c r="AI122" s="228"/>
      <c r="AJ122" s="87"/>
      <c r="AK122" s="87"/>
      <c r="AL122" s="87"/>
    </row>
    <row r="123" spans="3:38" ht="21.95" customHeight="1">
      <c r="C123" s="39">
        <f t="shared" si="39"/>
        <v>0</v>
      </c>
      <c r="D123" s="41" t="str">
        <f t="shared" si="40"/>
        <v xml:space="preserve">  </v>
      </c>
      <c r="E123" s="42" t="str">
        <f t="shared" si="42"/>
        <v xml:space="preserve"> </v>
      </c>
      <c r="F123" s="42" t="str">
        <f t="shared" si="43"/>
        <v xml:space="preserve">  </v>
      </c>
      <c r="G123" s="42" t="str">
        <f t="shared" si="41"/>
        <v xml:space="preserve">  </v>
      </c>
      <c r="H123" s="100"/>
      <c r="I123" s="87"/>
      <c r="J123" s="101"/>
      <c r="K123" s="94"/>
      <c r="L123" s="95"/>
      <c r="M123" s="95"/>
      <c r="N123" s="95"/>
      <c r="O123" s="96"/>
      <c r="T123" s="228"/>
      <c r="U123" s="228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8"/>
      <c r="AF123" s="228"/>
      <c r="AG123" s="228"/>
      <c r="AH123" s="228"/>
      <c r="AI123" s="228"/>
      <c r="AJ123" s="87"/>
      <c r="AK123" s="87"/>
      <c r="AL123" s="87"/>
    </row>
    <row r="124" spans="3:38" ht="21.95" customHeight="1">
      <c r="C124" s="39">
        <f t="shared" si="39"/>
        <v>0</v>
      </c>
      <c r="D124" s="41" t="str">
        <f t="shared" si="40"/>
        <v xml:space="preserve">  </v>
      </c>
      <c r="E124" s="42" t="str">
        <f t="shared" si="42"/>
        <v xml:space="preserve"> </v>
      </c>
      <c r="F124" s="42" t="str">
        <f t="shared" si="43"/>
        <v xml:space="preserve">  </v>
      </c>
      <c r="G124" s="42" t="str">
        <f t="shared" si="41"/>
        <v xml:space="preserve">  </v>
      </c>
      <c r="H124" s="97"/>
      <c r="I124" s="98"/>
      <c r="J124" s="99"/>
      <c r="K124" s="94"/>
      <c r="L124" s="95"/>
      <c r="M124" s="95"/>
      <c r="N124" s="95"/>
      <c r="O124" s="96"/>
      <c r="T124" s="228"/>
      <c r="U124" s="228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8"/>
      <c r="AF124" s="228"/>
      <c r="AG124" s="228"/>
      <c r="AH124" s="228"/>
      <c r="AI124" s="228"/>
      <c r="AJ124" s="87"/>
      <c r="AK124" s="87"/>
      <c r="AL124" s="87"/>
    </row>
    <row r="125" spans="3:38" ht="21.95" customHeight="1">
      <c r="C125" s="39">
        <f t="shared" si="39"/>
        <v>0</v>
      </c>
      <c r="D125" s="41" t="str">
        <f t="shared" si="40"/>
        <v xml:space="preserve">  </v>
      </c>
      <c r="E125" s="42" t="str">
        <f t="shared" si="42"/>
        <v xml:space="preserve"> </v>
      </c>
      <c r="F125" s="42" t="str">
        <f t="shared" si="43"/>
        <v xml:space="preserve">  </v>
      </c>
      <c r="G125" s="42" t="str">
        <f t="shared" si="41"/>
        <v xml:space="preserve">  </v>
      </c>
      <c r="H125" s="100"/>
      <c r="I125" s="87"/>
      <c r="J125" s="101"/>
      <c r="K125" s="94"/>
      <c r="L125" s="95"/>
      <c r="M125" s="95"/>
      <c r="N125" s="95"/>
      <c r="O125" s="96"/>
      <c r="T125" s="228"/>
      <c r="U125" s="228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8"/>
      <c r="AF125" s="228"/>
      <c r="AG125" s="228"/>
      <c r="AH125" s="228"/>
      <c r="AI125" s="228"/>
      <c r="AJ125" s="87"/>
      <c r="AK125" s="87"/>
      <c r="AL125" s="87"/>
    </row>
    <row r="126" spans="3:38" ht="21.95" customHeight="1">
      <c r="C126" s="39">
        <f t="shared" si="39"/>
        <v>0</v>
      </c>
      <c r="D126" s="41" t="str">
        <f t="shared" si="40"/>
        <v xml:space="preserve">  </v>
      </c>
      <c r="E126" s="42" t="str">
        <f t="shared" si="42"/>
        <v xml:space="preserve"> </v>
      </c>
      <c r="F126" s="42" t="str">
        <f t="shared" si="43"/>
        <v xml:space="preserve">  </v>
      </c>
      <c r="G126" s="42" t="str">
        <f t="shared" si="41"/>
        <v xml:space="preserve">  </v>
      </c>
      <c r="H126" s="97"/>
      <c r="I126" s="98"/>
      <c r="J126" s="99"/>
      <c r="K126" s="94"/>
      <c r="L126" s="95"/>
      <c r="M126" s="95"/>
      <c r="N126" s="95"/>
      <c r="O126" s="96"/>
      <c r="T126" s="228"/>
      <c r="U126" s="228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8"/>
      <c r="AF126" s="228"/>
      <c r="AG126" s="228"/>
      <c r="AH126" s="228"/>
      <c r="AI126" s="228"/>
      <c r="AJ126" s="87"/>
      <c r="AK126" s="87"/>
      <c r="AL126" s="87"/>
    </row>
    <row r="127" spans="3:38" ht="21.95" customHeight="1">
      <c r="C127" s="39">
        <f t="shared" si="39"/>
        <v>0</v>
      </c>
      <c r="D127" s="41" t="str">
        <f t="shared" si="40"/>
        <v xml:space="preserve">  </v>
      </c>
      <c r="E127" s="42" t="str">
        <f t="shared" si="42"/>
        <v xml:space="preserve"> </v>
      </c>
      <c r="F127" s="42" t="str">
        <f t="shared" si="43"/>
        <v xml:space="preserve">  </v>
      </c>
      <c r="G127" s="42" t="str">
        <f t="shared" si="41"/>
        <v xml:space="preserve">  </v>
      </c>
      <c r="H127" s="97"/>
      <c r="I127" s="98"/>
      <c r="J127" s="99"/>
      <c r="K127" s="94"/>
      <c r="L127" s="95"/>
      <c r="M127" s="95"/>
      <c r="N127" s="95"/>
      <c r="O127" s="96"/>
      <c r="T127" s="228"/>
      <c r="U127" s="228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8"/>
      <c r="AF127" s="228"/>
      <c r="AG127" s="228"/>
      <c r="AH127" s="228"/>
      <c r="AI127" s="228"/>
      <c r="AJ127" s="87"/>
      <c r="AK127" s="87"/>
      <c r="AL127" s="87"/>
    </row>
    <row r="128" spans="3:38" ht="21.95" customHeight="1">
      <c r="C128" s="39">
        <f t="shared" si="39"/>
        <v>0</v>
      </c>
      <c r="D128" s="41" t="str">
        <f t="shared" si="40"/>
        <v xml:space="preserve">  </v>
      </c>
      <c r="E128" s="42" t="str">
        <f t="shared" si="42"/>
        <v xml:space="preserve"> </v>
      </c>
      <c r="F128" s="42" t="str">
        <f t="shared" si="43"/>
        <v xml:space="preserve">  </v>
      </c>
      <c r="G128" s="42" t="str">
        <f t="shared" si="41"/>
        <v xml:space="preserve">  </v>
      </c>
      <c r="H128" s="100"/>
      <c r="I128" s="87"/>
      <c r="J128" s="101"/>
      <c r="K128" s="94"/>
      <c r="L128" s="95"/>
      <c r="M128" s="95"/>
      <c r="N128" s="95"/>
      <c r="O128" s="96"/>
      <c r="T128" s="228"/>
      <c r="U128" s="228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8"/>
      <c r="AF128" s="228"/>
      <c r="AG128" s="228"/>
      <c r="AH128" s="228"/>
      <c r="AI128" s="228"/>
      <c r="AJ128" s="87"/>
      <c r="AK128" s="87"/>
      <c r="AL128" s="87"/>
    </row>
    <row r="129" spans="3:37" ht="21.95" customHeight="1">
      <c r="C129" s="39">
        <f t="shared" si="39"/>
        <v>0</v>
      </c>
      <c r="D129" s="41" t="str">
        <f t="shared" si="40"/>
        <v xml:space="preserve">  </v>
      </c>
      <c r="E129" s="42" t="str">
        <f t="shared" si="42"/>
        <v xml:space="preserve"> </v>
      </c>
      <c r="F129" s="42" t="str">
        <f t="shared" si="43"/>
        <v xml:space="preserve">  </v>
      </c>
      <c r="G129" s="42" t="str">
        <f t="shared" si="41"/>
        <v xml:space="preserve">  </v>
      </c>
      <c r="H129" s="97"/>
      <c r="I129" s="98"/>
      <c r="J129" s="99"/>
      <c r="K129" s="94"/>
      <c r="L129" s="95"/>
      <c r="M129" s="95"/>
      <c r="N129" s="95"/>
      <c r="O129" s="96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8"/>
      <c r="AH129" s="228"/>
      <c r="AI129" s="228"/>
      <c r="AJ129" s="228"/>
      <c r="AK129" s="228"/>
    </row>
    <row r="130" spans="3:15" ht="21.95" customHeight="1">
      <c r="C130" s="39">
        <f t="shared" si="39"/>
        <v>0</v>
      </c>
      <c r="D130" s="41" t="str">
        <f t="shared" si="40"/>
        <v xml:space="preserve">  </v>
      </c>
      <c r="E130" s="42" t="str">
        <f t="shared" si="42"/>
        <v xml:space="preserve"> </v>
      </c>
      <c r="F130" s="42" t="str">
        <f t="shared" si="43"/>
        <v xml:space="preserve">  </v>
      </c>
      <c r="G130" s="42" t="str">
        <f t="shared" si="41"/>
        <v xml:space="preserve">  </v>
      </c>
      <c r="H130" s="100"/>
      <c r="I130" s="87"/>
      <c r="J130" s="101"/>
      <c r="K130" s="94"/>
      <c r="L130" s="95"/>
      <c r="M130" s="95"/>
      <c r="N130" s="95"/>
      <c r="O130" s="96"/>
    </row>
    <row r="131" spans="3:15" ht="21.95" customHeight="1">
      <c r="C131" s="39">
        <f t="shared" si="39"/>
        <v>0</v>
      </c>
      <c r="D131" s="41" t="str">
        <f t="shared" si="40"/>
        <v xml:space="preserve">  </v>
      </c>
      <c r="E131" s="42" t="str">
        <f t="shared" si="42"/>
        <v xml:space="preserve"> </v>
      </c>
      <c r="F131" s="42" t="str">
        <f t="shared" si="43"/>
        <v xml:space="preserve">  </v>
      </c>
      <c r="G131" s="42" t="str">
        <f t="shared" si="41"/>
        <v xml:space="preserve">  </v>
      </c>
      <c r="H131" s="97"/>
      <c r="I131" s="98"/>
      <c r="J131" s="99"/>
      <c r="K131" s="94"/>
      <c r="L131" s="95"/>
      <c r="M131" s="95"/>
      <c r="N131" s="95"/>
      <c r="O131" s="96"/>
    </row>
    <row r="132" spans="3:15" ht="21.95" customHeight="1">
      <c r="C132" s="39">
        <f t="shared" si="39"/>
        <v>0</v>
      </c>
      <c r="D132" s="41" t="str">
        <f t="shared" si="40"/>
        <v xml:space="preserve">  </v>
      </c>
      <c r="E132" s="42" t="str">
        <f t="shared" si="42"/>
        <v xml:space="preserve"> </v>
      </c>
      <c r="F132" s="42" t="str">
        <f t="shared" si="43"/>
        <v xml:space="preserve">  </v>
      </c>
      <c r="G132" s="42" t="str">
        <f t="shared" si="41"/>
        <v xml:space="preserve">  </v>
      </c>
      <c r="H132" s="100"/>
      <c r="I132" s="87"/>
      <c r="J132" s="101"/>
      <c r="K132" s="94"/>
      <c r="L132" s="95"/>
      <c r="M132" s="95"/>
      <c r="N132" s="95"/>
      <c r="O132" s="96"/>
    </row>
    <row r="133" spans="3:15" ht="21.95" customHeight="1">
      <c r="C133" s="39">
        <f t="shared" si="39"/>
        <v>0</v>
      </c>
      <c r="D133" s="41" t="str">
        <f t="shared" si="40"/>
        <v xml:space="preserve">  </v>
      </c>
      <c r="E133" s="42" t="str">
        <f t="shared" si="42"/>
        <v xml:space="preserve"> </v>
      </c>
      <c r="F133" s="42" t="str">
        <f t="shared" si="43"/>
        <v xml:space="preserve">  </v>
      </c>
      <c r="G133" s="42" t="str">
        <f t="shared" si="41"/>
        <v xml:space="preserve">  </v>
      </c>
      <c r="H133" s="97"/>
      <c r="I133" s="98"/>
      <c r="J133" s="99"/>
      <c r="K133" s="94"/>
      <c r="L133" s="95"/>
      <c r="M133" s="95"/>
      <c r="N133" s="95"/>
      <c r="O133" s="96"/>
    </row>
    <row r="134" spans="3:15" ht="21.95" customHeight="1">
      <c r="C134" s="39">
        <f t="shared" si="39"/>
        <v>0</v>
      </c>
      <c r="D134" s="41" t="str">
        <f t="shared" si="40"/>
        <v xml:space="preserve">  </v>
      </c>
      <c r="E134" s="42" t="str">
        <f t="shared" si="42"/>
        <v xml:space="preserve"> </v>
      </c>
      <c r="F134" s="42" t="str">
        <f t="shared" si="43"/>
        <v xml:space="preserve">  </v>
      </c>
      <c r="G134" s="42" t="str">
        <f t="shared" si="41"/>
        <v xml:space="preserve">  </v>
      </c>
      <c r="H134" s="100"/>
      <c r="I134" s="87"/>
      <c r="J134" s="101"/>
      <c r="K134" s="94"/>
      <c r="L134" s="95"/>
      <c r="M134" s="95"/>
      <c r="N134" s="95"/>
      <c r="O134" s="96"/>
    </row>
    <row r="135" spans="3:15" ht="21.95" customHeight="1">
      <c r="C135" s="39">
        <f t="shared" si="39"/>
        <v>0</v>
      </c>
      <c r="D135" s="41" t="str">
        <f t="shared" si="40"/>
        <v xml:space="preserve">  </v>
      </c>
      <c r="E135" s="42" t="str">
        <f t="shared" si="42"/>
        <v xml:space="preserve"> </v>
      </c>
      <c r="F135" s="42" t="str">
        <f t="shared" si="43"/>
        <v xml:space="preserve">  </v>
      </c>
      <c r="G135" s="42" t="str">
        <f t="shared" si="41"/>
        <v xml:space="preserve">  </v>
      </c>
      <c r="H135" s="97"/>
      <c r="I135" s="98"/>
      <c r="J135" s="99"/>
      <c r="K135" s="94"/>
      <c r="L135" s="95"/>
      <c r="M135" s="95"/>
      <c r="N135" s="95"/>
      <c r="O135" s="96"/>
    </row>
    <row r="136" spans="3:15" ht="21.95" customHeight="1">
      <c r="C136" s="39">
        <f t="shared" si="39"/>
        <v>0</v>
      </c>
      <c r="D136" s="41" t="str">
        <f t="shared" si="40"/>
        <v xml:space="preserve">  </v>
      </c>
      <c r="E136" s="42" t="str">
        <f t="shared" si="42"/>
        <v xml:space="preserve"> </v>
      </c>
      <c r="F136" s="42" t="str">
        <f t="shared" si="43"/>
        <v xml:space="preserve">  </v>
      </c>
      <c r="G136" s="42" t="str">
        <f t="shared" si="41"/>
        <v xml:space="preserve">  </v>
      </c>
      <c r="H136" s="100"/>
      <c r="I136" s="87"/>
      <c r="J136" s="101"/>
      <c r="K136" s="94"/>
      <c r="L136" s="95"/>
      <c r="M136" s="95"/>
      <c r="N136" s="95"/>
      <c r="O136" s="96"/>
    </row>
    <row r="137" spans="3:15" ht="21.95" customHeight="1">
      <c r="C137" s="39">
        <f t="shared" si="39"/>
        <v>0</v>
      </c>
      <c r="D137" s="41" t="str">
        <f t="shared" si="40"/>
        <v xml:space="preserve">  </v>
      </c>
      <c r="E137" s="42" t="str">
        <f t="shared" si="42"/>
        <v xml:space="preserve"> </v>
      </c>
      <c r="F137" s="42" t="str">
        <f t="shared" si="43"/>
        <v xml:space="preserve">  </v>
      </c>
      <c r="G137" s="42" t="str">
        <f t="shared" si="41"/>
        <v xml:space="preserve">  </v>
      </c>
      <c r="H137" s="97"/>
      <c r="I137" s="98"/>
      <c r="J137" s="99"/>
      <c r="K137" s="94"/>
      <c r="L137" s="95"/>
      <c r="M137" s="95"/>
      <c r="N137" s="95"/>
      <c r="O137" s="96"/>
    </row>
    <row r="138" spans="3:15" ht="21.95" customHeight="1">
      <c r="C138" s="39">
        <f t="shared" si="39"/>
        <v>0</v>
      </c>
      <c r="D138" s="41" t="str">
        <f t="shared" si="40"/>
        <v xml:space="preserve">  </v>
      </c>
      <c r="E138" s="42" t="str">
        <f t="shared" si="42"/>
        <v xml:space="preserve"> </v>
      </c>
      <c r="F138" s="42" t="str">
        <f t="shared" si="43"/>
        <v xml:space="preserve">  </v>
      </c>
      <c r="G138" s="42" t="str">
        <f t="shared" si="41"/>
        <v xml:space="preserve">  </v>
      </c>
      <c r="H138" s="100"/>
      <c r="I138" s="87"/>
      <c r="J138" s="101"/>
      <c r="K138" s="94"/>
      <c r="L138" s="95"/>
      <c r="M138" s="95"/>
      <c r="N138" s="95"/>
      <c r="O138" s="96"/>
    </row>
    <row r="139" spans="3:15" ht="21.95" customHeight="1">
      <c r="C139" s="39">
        <f t="shared" si="39"/>
        <v>0</v>
      </c>
      <c r="D139" s="41" t="str">
        <f t="shared" si="40"/>
        <v xml:space="preserve">  </v>
      </c>
      <c r="E139" s="42" t="str">
        <f t="shared" si="42"/>
        <v xml:space="preserve"> </v>
      </c>
      <c r="F139" s="42" t="str">
        <f t="shared" si="43"/>
        <v xml:space="preserve">  </v>
      </c>
      <c r="G139" s="42" t="str">
        <f t="shared" si="41"/>
        <v xml:space="preserve">  </v>
      </c>
      <c r="H139" s="97"/>
      <c r="I139" s="98"/>
      <c r="J139" s="99"/>
      <c r="K139" s="94"/>
      <c r="L139" s="95"/>
      <c r="M139" s="95"/>
      <c r="N139" s="95"/>
      <c r="O139" s="96"/>
    </row>
    <row r="140" spans="3:15" ht="21.95" customHeight="1">
      <c r="C140" s="39">
        <f t="shared" si="39"/>
        <v>0</v>
      </c>
      <c r="D140" s="41" t="str">
        <f t="shared" si="40"/>
        <v xml:space="preserve">  </v>
      </c>
      <c r="E140" s="42" t="str">
        <f t="shared" si="42"/>
        <v xml:space="preserve"> </v>
      </c>
      <c r="F140" s="42" t="str">
        <f t="shared" si="43"/>
        <v xml:space="preserve">  </v>
      </c>
      <c r="G140" s="42" t="str">
        <f t="shared" si="41"/>
        <v xml:space="preserve">  </v>
      </c>
      <c r="H140" s="97"/>
      <c r="I140" s="98"/>
      <c r="J140" s="99"/>
      <c r="K140" s="94"/>
      <c r="L140" s="95"/>
      <c r="M140" s="95"/>
      <c r="N140" s="95"/>
      <c r="O140" s="96"/>
    </row>
    <row r="141" spans="3:15" ht="21.95" customHeight="1">
      <c r="C141" s="39">
        <f t="shared" si="39"/>
        <v>0</v>
      </c>
      <c r="D141" s="41" t="str">
        <f t="shared" si="40"/>
        <v xml:space="preserve">  </v>
      </c>
      <c r="E141" s="42" t="str">
        <f t="shared" si="42"/>
        <v xml:space="preserve"> </v>
      </c>
      <c r="F141" s="42" t="str">
        <f t="shared" si="43"/>
        <v xml:space="preserve">  </v>
      </c>
      <c r="G141" s="42" t="str">
        <f t="shared" si="41"/>
        <v xml:space="preserve">  </v>
      </c>
      <c r="H141" s="100"/>
      <c r="I141" s="87"/>
      <c r="J141" s="101"/>
      <c r="K141" s="94"/>
      <c r="L141" s="95"/>
      <c r="M141" s="95"/>
      <c r="N141" s="95"/>
      <c r="O141" s="96"/>
    </row>
    <row r="142" spans="3:15" ht="21.95" customHeight="1">
      <c r="C142" s="39">
        <f t="shared" si="39"/>
        <v>0</v>
      </c>
      <c r="D142" s="41" t="str">
        <f t="shared" si="40"/>
        <v xml:space="preserve">  </v>
      </c>
      <c r="E142" s="42" t="str">
        <f t="shared" si="42"/>
        <v xml:space="preserve"> </v>
      </c>
      <c r="F142" s="42" t="str">
        <f t="shared" si="43"/>
        <v xml:space="preserve">  </v>
      </c>
      <c r="G142" s="42" t="str">
        <f t="shared" si="41"/>
        <v xml:space="preserve">  </v>
      </c>
      <c r="H142" s="97"/>
      <c r="I142" s="98"/>
      <c r="J142" s="99"/>
      <c r="K142" s="94"/>
      <c r="L142" s="95"/>
      <c r="M142" s="95"/>
      <c r="N142" s="95"/>
      <c r="O142" s="96"/>
    </row>
    <row r="143" spans="3:15" ht="21.95" customHeight="1">
      <c r="C143" s="39">
        <f t="shared" si="39"/>
        <v>0</v>
      </c>
      <c r="D143" s="41" t="str">
        <f aca="true" t="shared" si="44" ref="D143:D148">IF(C44&gt;0,D44,"  ")</f>
        <v xml:space="preserve">  </v>
      </c>
      <c r="E143" s="42" t="str">
        <f aca="true" t="shared" si="45" ref="E143:E148">IF(C44&gt;0,E44," ")</f>
        <v xml:space="preserve"> </v>
      </c>
      <c r="F143" s="42" t="str">
        <f aca="true" t="shared" si="46" ref="F143:F148">IF(C44&gt;0,F44,"  ")</f>
        <v xml:space="preserve">  </v>
      </c>
      <c r="G143" s="42" t="str">
        <f aca="true" t="shared" si="47" ref="G143:G148">IF(C44&gt;0,G44,"  ")</f>
        <v xml:space="preserve">  </v>
      </c>
      <c r="H143" s="97"/>
      <c r="I143" s="98"/>
      <c r="J143" s="99"/>
      <c r="K143" s="94"/>
      <c r="L143" s="95"/>
      <c r="M143" s="95"/>
      <c r="N143" s="95"/>
      <c r="O143" s="96"/>
    </row>
    <row r="144" spans="3:15" ht="21.95" customHeight="1">
      <c r="C144" s="39">
        <f t="shared" si="39"/>
        <v>0</v>
      </c>
      <c r="D144" s="41" t="str">
        <f t="shared" si="44"/>
        <v xml:space="preserve">  </v>
      </c>
      <c r="E144" s="42" t="str">
        <f t="shared" si="45"/>
        <v xml:space="preserve"> </v>
      </c>
      <c r="F144" s="42" t="str">
        <f t="shared" si="46"/>
        <v xml:space="preserve">  </v>
      </c>
      <c r="G144" s="42" t="str">
        <f t="shared" si="47"/>
        <v xml:space="preserve">  </v>
      </c>
      <c r="H144" s="97"/>
      <c r="I144" s="98"/>
      <c r="J144" s="99"/>
      <c r="K144" s="94"/>
      <c r="L144" s="95"/>
      <c r="M144" s="95"/>
      <c r="N144" s="95"/>
      <c r="O144" s="96"/>
    </row>
    <row r="145" spans="3:15" ht="21.95" customHeight="1">
      <c r="C145" s="39">
        <f t="shared" si="39"/>
        <v>0</v>
      </c>
      <c r="D145" s="41" t="str">
        <f t="shared" si="44"/>
        <v xml:space="preserve">  </v>
      </c>
      <c r="E145" s="42" t="str">
        <f t="shared" si="45"/>
        <v xml:space="preserve"> </v>
      </c>
      <c r="F145" s="42" t="str">
        <f t="shared" si="46"/>
        <v xml:space="preserve">  </v>
      </c>
      <c r="G145" s="42" t="str">
        <f t="shared" si="47"/>
        <v xml:space="preserve">  </v>
      </c>
      <c r="H145" s="97"/>
      <c r="I145" s="98"/>
      <c r="J145" s="99"/>
      <c r="K145" s="94"/>
      <c r="L145" s="95"/>
      <c r="M145" s="95"/>
      <c r="N145" s="95"/>
      <c r="O145" s="96"/>
    </row>
    <row r="146" spans="3:15" ht="21.95" customHeight="1">
      <c r="C146" s="39">
        <f t="shared" si="39"/>
        <v>0</v>
      </c>
      <c r="D146" s="41" t="str">
        <f t="shared" si="44"/>
        <v xml:space="preserve">  </v>
      </c>
      <c r="E146" s="42" t="str">
        <f t="shared" si="45"/>
        <v xml:space="preserve"> </v>
      </c>
      <c r="F146" s="42" t="str">
        <f t="shared" si="46"/>
        <v xml:space="preserve">  </v>
      </c>
      <c r="G146" s="42" t="str">
        <f t="shared" si="47"/>
        <v xml:space="preserve">  </v>
      </c>
      <c r="H146" s="97"/>
      <c r="I146" s="98"/>
      <c r="J146" s="99"/>
      <c r="K146" s="94"/>
      <c r="L146" s="95"/>
      <c r="M146" s="95"/>
      <c r="N146" s="95"/>
      <c r="O146" s="96"/>
    </row>
    <row r="147" spans="3:15" ht="21.95" customHeight="1">
      <c r="C147" s="39">
        <f t="shared" si="39"/>
        <v>0</v>
      </c>
      <c r="D147" s="41" t="str">
        <f t="shared" si="44"/>
        <v xml:space="preserve">  </v>
      </c>
      <c r="E147" s="42" t="str">
        <f t="shared" si="45"/>
        <v xml:space="preserve"> </v>
      </c>
      <c r="F147" s="42" t="str">
        <f t="shared" si="46"/>
        <v xml:space="preserve">  </v>
      </c>
      <c r="G147" s="42" t="str">
        <f t="shared" si="47"/>
        <v xml:space="preserve">  </v>
      </c>
      <c r="H147" s="97"/>
      <c r="I147" s="98"/>
      <c r="J147" s="99"/>
      <c r="K147" s="94"/>
      <c r="L147" s="95"/>
      <c r="M147" s="95"/>
      <c r="N147" s="95"/>
      <c r="O147" s="96"/>
    </row>
    <row r="148" spans="3:15" ht="21.95" customHeight="1">
      <c r="C148" s="39">
        <f t="shared" si="39"/>
        <v>0</v>
      </c>
      <c r="D148" s="41" t="str">
        <f t="shared" si="44"/>
        <v xml:space="preserve">  </v>
      </c>
      <c r="E148" s="42" t="str">
        <f t="shared" si="45"/>
        <v xml:space="preserve"> </v>
      </c>
      <c r="F148" s="42" t="str">
        <f t="shared" si="46"/>
        <v xml:space="preserve">  </v>
      </c>
      <c r="G148" s="42" t="str">
        <f t="shared" si="47"/>
        <v xml:space="preserve">  </v>
      </c>
      <c r="H148" s="97"/>
      <c r="I148" s="98"/>
      <c r="J148" s="99"/>
      <c r="K148" s="94"/>
      <c r="L148" s="95"/>
      <c r="M148" s="95"/>
      <c r="N148" s="95"/>
      <c r="O148" s="96"/>
    </row>
    <row r="149" spans="3:15" ht="21.95" customHeight="1">
      <c r="C149" s="39">
        <f aca="true" t="shared" si="48" ref="C149:C187">C50</f>
        <v>0</v>
      </c>
      <c r="D149" s="41" t="str">
        <f aca="true" t="shared" si="49" ref="D149:D188">IF(C50&gt;0,D50,"  ")</f>
        <v xml:space="preserve">  </v>
      </c>
      <c r="E149" s="42" t="str">
        <f t="shared" si="42"/>
        <v xml:space="preserve"> </v>
      </c>
      <c r="F149" s="42" t="str">
        <f t="shared" si="43"/>
        <v xml:space="preserve">  </v>
      </c>
      <c r="G149" s="42" t="str">
        <f t="shared" si="41"/>
        <v xml:space="preserve">  </v>
      </c>
      <c r="H149" s="103"/>
      <c r="I149" s="98"/>
      <c r="J149" s="104"/>
      <c r="K149" s="95"/>
      <c r="L149" s="95"/>
      <c r="M149" s="95"/>
      <c r="N149" s="95"/>
      <c r="O149" s="96"/>
    </row>
    <row r="150" spans="3:15" ht="21.95" customHeight="1">
      <c r="C150" s="39">
        <f t="shared" si="48"/>
        <v>0</v>
      </c>
      <c r="D150" s="41" t="str">
        <f t="shared" si="49"/>
        <v xml:space="preserve">  </v>
      </c>
      <c r="E150" s="42" t="str">
        <f t="shared" si="42"/>
        <v xml:space="preserve"> </v>
      </c>
      <c r="F150" s="42" t="str">
        <f t="shared" si="43"/>
        <v xml:space="preserve">  </v>
      </c>
      <c r="G150" s="42" t="str">
        <f t="shared" si="41"/>
        <v xml:space="preserve">  </v>
      </c>
      <c r="H150" s="103"/>
      <c r="I150" s="98"/>
      <c r="J150" s="104"/>
      <c r="K150" s="95"/>
      <c r="L150" s="95"/>
      <c r="M150" s="95"/>
      <c r="N150" s="95"/>
      <c r="O150" s="96"/>
    </row>
    <row r="151" spans="3:15" ht="21.95" customHeight="1">
      <c r="C151" s="39">
        <f t="shared" si="48"/>
        <v>0</v>
      </c>
      <c r="D151" s="41" t="str">
        <f t="shared" si="49"/>
        <v xml:space="preserve">  </v>
      </c>
      <c r="E151" s="42" t="str">
        <f t="shared" si="42"/>
        <v xml:space="preserve"> </v>
      </c>
      <c r="F151" s="42" t="str">
        <f t="shared" si="43"/>
        <v xml:space="preserve">  </v>
      </c>
      <c r="G151" s="42" t="str">
        <f t="shared" si="41"/>
        <v xml:space="preserve">  </v>
      </c>
      <c r="H151" s="103"/>
      <c r="I151" s="98"/>
      <c r="J151" s="104"/>
      <c r="K151" s="95"/>
      <c r="L151" s="95"/>
      <c r="M151" s="95"/>
      <c r="N151" s="95"/>
      <c r="O151" s="96"/>
    </row>
    <row r="152" spans="3:15" ht="21.95" customHeight="1">
      <c r="C152" s="39">
        <f t="shared" si="48"/>
        <v>0</v>
      </c>
      <c r="D152" s="41" t="str">
        <f t="shared" si="49"/>
        <v xml:space="preserve">  </v>
      </c>
      <c r="E152" s="42" t="str">
        <f t="shared" si="42"/>
        <v xml:space="preserve"> </v>
      </c>
      <c r="F152" s="42" t="str">
        <f t="shared" si="43"/>
        <v xml:space="preserve">  </v>
      </c>
      <c r="G152" s="42" t="str">
        <f t="shared" si="41"/>
        <v xml:space="preserve">  </v>
      </c>
      <c r="H152" s="103"/>
      <c r="I152" s="98"/>
      <c r="J152" s="104"/>
      <c r="K152" s="95"/>
      <c r="L152" s="95"/>
      <c r="M152" s="95"/>
      <c r="N152" s="95"/>
      <c r="O152" s="96"/>
    </row>
    <row r="153" spans="3:15" ht="21.95" customHeight="1">
      <c r="C153" s="39">
        <f t="shared" si="48"/>
        <v>0</v>
      </c>
      <c r="D153" s="41" t="str">
        <f t="shared" si="49"/>
        <v xml:space="preserve">  </v>
      </c>
      <c r="E153" s="42" t="str">
        <f t="shared" si="42"/>
        <v xml:space="preserve"> </v>
      </c>
      <c r="F153" s="42" t="str">
        <f t="shared" si="43"/>
        <v xml:space="preserve">  </v>
      </c>
      <c r="G153" s="42" t="str">
        <f t="shared" si="41"/>
        <v xml:space="preserve">  </v>
      </c>
      <c r="H153" s="105"/>
      <c r="I153" s="106"/>
      <c r="J153" s="104"/>
      <c r="K153" s="94"/>
      <c r="L153" s="95"/>
      <c r="M153" s="95"/>
      <c r="N153" s="95"/>
      <c r="O153" s="96"/>
    </row>
    <row r="154" spans="3:15" ht="21.95" customHeight="1">
      <c r="C154" s="39">
        <f t="shared" si="48"/>
        <v>0</v>
      </c>
      <c r="D154" s="41" t="str">
        <f t="shared" si="49"/>
        <v xml:space="preserve">  </v>
      </c>
      <c r="E154" s="42" t="str">
        <f t="shared" si="42"/>
        <v xml:space="preserve"> </v>
      </c>
      <c r="F154" s="42" t="str">
        <f t="shared" si="43"/>
        <v xml:space="preserve">  </v>
      </c>
      <c r="G154" s="42" t="str">
        <f t="shared" si="41"/>
        <v xml:space="preserve">  </v>
      </c>
      <c r="H154" s="100"/>
      <c r="I154" s="87"/>
      <c r="J154" s="101"/>
      <c r="K154" s="94"/>
      <c r="L154" s="95"/>
      <c r="M154" s="95"/>
      <c r="N154" s="95"/>
      <c r="O154" s="96"/>
    </row>
    <row r="155" spans="3:15" ht="21.95" customHeight="1">
      <c r="C155" s="39">
        <f t="shared" si="48"/>
        <v>0</v>
      </c>
      <c r="D155" s="41" t="str">
        <f t="shared" si="49"/>
        <v xml:space="preserve">  </v>
      </c>
      <c r="E155" s="42" t="str">
        <f t="shared" si="42"/>
        <v xml:space="preserve"> </v>
      </c>
      <c r="F155" s="42" t="str">
        <f t="shared" si="43"/>
        <v xml:space="preserve">  </v>
      </c>
      <c r="G155" s="42" t="str">
        <f t="shared" si="41"/>
        <v xml:space="preserve">  </v>
      </c>
      <c r="H155" s="97"/>
      <c r="I155" s="98"/>
      <c r="J155" s="99"/>
      <c r="K155" s="94"/>
      <c r="L155" s="95"/>
      <c r="M155" s="95"/>
      <c r="N155" s="95"/>
      <c r="O155" s="96"/>
    </row>
    <row r="156" spans="3:15" ht="21.95" customHeight="1">
      <c r="C156" s="39">
        <f t="shared" si="48"/>
        <v>0</v>
      </c>
      <c r="D156" s="41" t="str">
        <f t="shared" si="49"/>
        <v xml:space="preserve">  </v>
      </c>
      <c r="E156" s="42" t="str">
        <f t="shared" si="42"/>
        <v xml:space="preserve"> </v>
      </c>
      <c r="F156" s="42" t="str">
        <f t="shared" si="43"/>
        <v xml:space="preserve">  </v>
      </c>
      <c r="G156" s="42" t="str">
        <f t="shared" si="41"/>
        <v xml:space="preserve">  </v>
      </c>
      <c r="H156" s="100"/>
      <c r="I156" s="87"/>
      <c r="J156" s="101"/>
      <c r="K156" s="94"/>
      <c r="L156" s="95"/>
      <c r="M156" s="95"/>
      <c r="N156" s="95"/>
      <c r="O156" s="96"/>
    </row>
    <row r="157" spans="3:15" ht="21.95" customHeight="1">
      <c r="C157" s="39">
        <f t="shared" si="48"/>
        <v>0</v>
      </c>
      <c r="D157" s="41" t="str">
        <f t="shared" si="49"/>
        <v xml:space="preserve">  </v>
      </c>
      <c r="E157" s="42" t="str">
        <f t="shared" si="42"/>
        <v xml:space="preserve"> </v>
      </c>
      <c r="F157" s="42" t="str">
        <f t="shared" si="43"/>
        <v xml:space="preserve">  </v>
      </c>
      <c r="G157" s="42" t="str">
        <f t="shared" si="41"/>
        <v xml:space="preserve">  </v>
      </c>
      <c r="H157" s="97"/>
      <c r="I157" s="98"/>
      <c r="J157" s="99"/>
      <c r="K157" s="94"/>
      <c r="L157" s="95"/>
      <c r="M157" s="95"/>
      <c r="N157" s="95"/>
      <c r="O157" s="96"/>
    </row>
    <row r="158" spans="3:15" ht="21.95" customHeight="1">
      <c r="C158" s="39">
        <f t="shared" si="48"/>
        <v>0</v>
      </c>
      <c r="D158" s="41" t="str">
        <f t="shared" si="49"/>
        <v xml:space="preserve">  </v>
      </c>
      <c r="E158" s="42" t="str">
        <f t="shared" si="42"/>
        <v xml:space="preserve"> </v>
      </c>
      <c r="F158" s="42" t="str">
        <f t="shared" si="43"/>
        <v xml:space="preserve">  </v>
      </c>
      <c r="G158" s="42" t="str">
        <f t="shared" si="41"/>
        <v xml:space="preserve">  </v>
      </c>
      <c r="H158" s="100"/>
      <c r="I158" s="87"/>
      <c r="J158" s="101"/>
      <c r="K158" s="94"/>
      <c r="L158" s="95"/>
      <c r="M158" s="95"/>
      <c r="N158" s="95"/>
      <c r="O158" s="96"/>
    </row>
    <row r="159" spans="3:15" ht="21.95" customHeight="1">
      <c r="C159" s="39">
        <f t="shared" si="48"/>
        <v>0</v>
      </c>
      <c r="D159" s="41" t="str">
        <f t="shared" si="49"/>
        <v xml:space="preserve">  </v>
      </c>
      <c r="E159" s="42" t="str">
        <f t="shared" si="42"/>
        <v xml:space="preserve"> </v>
      </c>
      <c r="F159" s="42" t="str">
        <f t="shared" si="43"/>
        <v xml:space="preserve">  </v>
      </c>
      <c r="G159" s="42" t="str">
        <f t="shared" si="41"/>
        <v xml:space="preserve">  </v>
      </c>
      <c r="H159" s="97"/>
      <c r="I159" s="98"/>
      <c r="J159" s="99"/>
      <c r="K159" s="94"/>
      <c r="L159" s="95"/>
      <c r="M159" s="95"/>
      <c r="N159" s="95"/>
      <c r="O159" s="96"/>
    </row>
    <row r="160" spans="3:15" ht="21.95" customHeight="1">
      <c r="C160" s="39">
        <f t="shared" si="48"/>
        <v>0</v>
      </c>
      <c r="D160" s="41" t="str">
        <f t="shared" si="49"/>
        <v xml:space="preserve">  </v>
      </c>
      <c r="E160" s="42" t="str">
        <f t="shared" si="42"/>
        <v xml:space="preserve"> </v>
      </c>
      <c r="F160" s="42" t="str">
        <f t="shared" si="43"/>
        <v xml:space="preserve">  </v>
      </c>
      <c r="G160" s="42" t="str">
        <f t="shared" si="41"/>
        <v xml:space="preserve">  </v>
      </c>
      <c r="H160" s="100"/>
      <c r="I160" s="87"/>
      <c r="J160" s="101"/>
      <c r="K160" s="94"/>
      <c r="L160" s="95"/>
      <c r="M160" s="95"/>
      <c r="N160" s="95"/>
      <c r="O160" s="96"/>
    </row>
    <row r="161" spans="3:15" ht="21.95" customHeight="1">
      <c r="C161" s="39">
        <f t="shared" si="48"/>
        <v>0</v>
      </c>
      <c r="D161" s="41" t="str">
        <f t="shared" si="49"/>
        <v xml:space="preserve">  </v>
      </c>
      <c r="E161" s="42" t="str">
        <f t="shared" si="42"/>
        <v xml:space="preserve"> </v>
      </c>
      <c r="F161" s="42" t="str">
        <f t="shared" si="43"/>
        <v xml:space="preserve">  </v>
      </c>
      <c r="G161" s="42" t="str">
        <f t="shared" si="41"/>
        <v xml:space="preserve">  </v>
      </c>
      <c r="H161" s="97"/>
      <c r="I161" s="98"/>
      <c r="J161" s="99"/>
      <c r="K161" s="94"/>
      <c r="L161" s="95"/>
      <c r="M161" s="95"/>
      <c r="N161" s="95"/>
      <c r="O161" s="96"/>
    </row>
    <row r="162" spans="3:15" ht="21.95" customHeight="1">
      <c r="C162" s="39">
        <f t="shared" si="48"/>
        <v>0</v>
      </c>
      <c r="D162" s="41" t="str">
        <f t="shared" si="49"/>
        <v xml:space="preserve">  </v>
      </c>
      <c r="E162" s="42" t="str">
        <f t="shared" si="42"/>
        <v xml:space="preserve"> </v>
      </c>
      <c r="F162" s="42" t="str">
        <f t="shared" si="43"/>
        <v xml:space="preserve">  </v>
      </c>
      <c r="G162" s="42" t="str">
        <f t="shared" si="41"/>
        <v xml:space="preserve">  </v>
      </c>
      <c r="H162" s="100"/>
      <c r="I162" s="87"/>
      <c r="J162" s="101"/>
      <c r="K162" s="94"/>
      <c r="L162" s="95"/>
      <c r="M162" s="95"/>
      <c r="N162" s="95"/>
      <c r="O162" s="96"/>
    </row>
    <row r="163" spans="3:15" ht="21.95" customHeight="1">
      <c r="C163" s="39">
        <f t="shared" si="48"/>
        <v>0</v>
      </c>
      <c r="D163" s="41" t="str">
        <f t="shared" si="49"/>
        <v xml:space="preserve">  </v>
      </c>
      <c r="E163" s="42" t="str">
        <f t="shared" si="42"/>
        <v xml:space="preserve"> </v>
      </c>
      <c r="F163" s="42" t="str">
        <f t="shared" si="43"/>
        <v xml:space="preserve">  </v>
      </c>
      <c r="G163" s="42" t="str">
        <f t="shared" si="41"/>
        <v xml:space="preserve">  </v>
      </c>
      <c r="H163" s="97"/>
      <c r="I163" s="98"/>
      <c r="J163" s="99"/>
      <c r="K163" s="94"/>
      <c r="L163" s="95"/>
      <c r="M163" s="95"/>
      <c r="N163" s="95"/>
      <c r="O163" s="96"/>
    </row>
    <row r="164" spans="3:15" ht="21.95" customHeight="1">
      <c r="C164" s="39">
        <f t="shared" si="48"/>
        <v>0</v>
      </c>
      <c r="D164" s="41" t="str">
        <f t="shared" si="49"/>
        <v xml:space="preserve">  </v>
      </c>
      <c r="E164" s="42" t="str">
        <f t="shared" si="42"/>
        <v xml:space="preserve"> </v>
      </c>
      <c r="F164" s="42" t="str">
        <f t="shared" si="43"/>
        <v xml:space="preserve">  </v>
      </c>
      <c r="G164" s="42" t="str">
        <f t="shared" si="41"/>
        <v xml:space="preserve">  </v>
      </c>
      <c r="H164" s="100"/>
      <c r="I164" s="87"/>
      <c r="J164" s="101"/>
      <c r="K164" s="94"/>
      <c r="L164" s="95"/>
      <c r="M164" s="95"/>
      <c r="N164" s="95"/>
      <c r="O164" s="96"/>
    </row>
    <row r="165" spans="3:15" ht="21.95" customHeight="1">
      <c r="C165" s="39">
        <f t="shared" si="48"/>
        <v>0</v>
      </c>
      <c r="D165" s="41" t="str">
        <f t="shared" si="49"/>
        <v xml:space="preserve">  </v>
      </c>
      <c r="E165" s="42" t="str">
        <f t="shared" si="42"/>
        <v xml:space="preserve"> </v>
      </c>
      <c r="F165" s="42" t="str">
        <f t="shared" si="43"/>
        <v xml:space="preserve">  </v>
      </c>
      <c r="G165" s="42" t="str">
        <f t="shared" si="41"/>
        <v xml:space="preserve">  </v>
      </c>
      <c r="H165" s="97"/>
      <c r="I165" s="98"/>
      <c r="J165" s="99"/>
      <c r="K165" s="94"/>
      <c r="L165" s="95"/>
      <c r="M165" s="95"/>
      <c r="N165" s="95"/>
      <c r="O165" s="96"/>
    </row>
    <row r="166" spans="3:15" ht="21.95" customHeight="1">
      <c r="C166" s="39">
        <f t="shared" si="48"/>
        <v>0</v>
      </c>
      <c r="D166" s="41" t="str">
        <f t="shared" si="49"/>
        <v xml:space="preserve">  </v>
      </c>
      <c r="E166" s="42" t="str">
        <f t="shared" si="42"/>
        <v xml:space="preserve"> </v>
      </c>
      <c r="F166" s="42" t="str">
        <f t="shared" si="43"/>
        <v xml:space="preserve">  </v>
      </c>
      <c r="G166" s="42" t="str">
        <f t="shared" si="41"/>
        <v xml:space="preserve">  </v>
      </c>
      <c r="H166" s="97"/>
      <c r="I166" s="98"/>
      <c r="J166" s="99"/>
      <c r="K166" s="94"/>
      <c r="L166" s="95"/>
      <c r="M166" s="95"/>
      <c r="N166" s="95"/>
      <c r="O166" s="96"/>
    </row>
    <row r="167" spans="3:15" ht="21.95" customHeight="1">
      <c r="C167" s="39">
        <f t="shared" si="48"/>
        <v>0</v>
      </c>
      <c r="D167" s="41" t="str">
        <f t="shared" si="49"/>
        <v xml:space="preserve">  </v>
      </c>
      <c r="E167" s="42" t="str">
        <f t="shared" si="42"/>
        <v xml:space="preserve"> </v>
      </c>
      <c r="F167" s="42" t="str">
        <f t="shared" si="43"/>
        <v xml:space="preserve">  </v>
      </c>
      <c r="G167" s="42" t="str">
        <f t="shared" si="41"/>
        <v xml:space="preserve">  </v>
      </c>
      <c r="H167" s="100"/>
      <c r="I167" s="87"/>
      <c r="J167" s="101"/>
      <c r="K167" s="94"/>
      <c r="L167" s="95"/>
      <c r="M167" s="95"/>
      <c r="N167" s="95"/>
      <c r="O167" s="96"/>
    </row>
    <row r="168" spans="3:15" ht="21.95" customHeight="1">
      <c r="C168" s="39">
        <f t="shared" si="48"/>
        <v>0</v>
      </c>
      <c r="D168" s="41" t="str">
        <f t="shared" si="49"/>
        <v xml:space="preserve">  </v>
      </c>
      <c r="E168" s="42" t="str">
        <f t="shared" si="42"/>
        <v xml:space="preserve"> </v>
      </c>
      <c r="F168" s="42" t="str">
        <f t="shared" si="43"/>
        <v xml:space="preserve">  </v>
      </c>
      <c r="G168" s="42" t="str">
        <f t="shared" si="41"/>
        <v xml:space="preserve">  </v>
      </c>
      <c r="H168" s="97"/>
      <c r="I168" s="98"/>
      <c r="J168" s="99"/>
      <c r="K168" s="94"/>
      <c r="L168" s="95"/>
      <c r="M168" s="95"/>
      <c r="N168" s="95"/>
      <c r="O168" s="96"/>
    </row>
    <row r="169" spans="3:15" ht="21.95" customHeight="1">
      <c r="C169" s="39">
        <f t="shared" si="48"/>
        <v>0</v>
      </c>
      <c r="D169" s="41" t="str">
        <f t="shared" si="49"/>
        <v xml:space="preserve">  </v>
      </c>
      <c r="E169" s="42" t="str">
        <f t="shared" si="42"/>
        <v xml:space="preserve"> </v>
      </c>
      <c r="F169" s="42" t="str">
        <f t="shared" si="43"/>
        <v xml:space="preserve">  </v>
      </c>
      <c r="G169" s="42" t="str">
        <f t="shared" si="41"/>
        <v xml:space="preserve">  </v>
      </c>
      <c r="H169" s="100"/>
      <c r="I169" s="87"/>
      <c r="J169" s="101"/>
      <c r="K169" s="94"/>
      <c r="L169" s="95"/>
      <c r="M169" s="95"/>
      <c r="N169" s="95"/>
      <c r="O169" s="96"/>
    </row>
    <row r="170" spans="3:15" ht="21.95" customHeight="1">
      <c r="C170" s="39">
        <f t="shared" si="48"/>
        <v>0</v>
      </c>
      <c r="D170" s="41" t="str">
        <f t="shared" si="49"/>
        <v xml:space="preserve">  </v>
      </c>
      <c r="E170" s="42" t="str">
        <f t="shared" si="42"/>
        <v xml:space="preserve"> </v>
      </c>
      <c r="F170" s="42" t="str">
        <f t="shared" si="43"/>
        <v xml:space="preserve">  </v>
      </c>
      <c r="G170" s="42" t="str">
        <f t="shared" si="41"/>
        <v xml:space="preserve">  </v>
      </c>
      <c r="H170" s="97"/>
      <c r="I170" s="98"/>
      <c r="J170" s="99"/>
      <c r="K170" s="94"/>
      <c r="L170" s="95"/>
      <c r="M170" s="95"/>
      <c r="N170" s="95"/>
      <c r="O170" s="96"/>
    </row>
    <row r="171" spans="3:15" ht="21.95" customHeight="1">
      <c r="C171" s="39">
        <f t="shared" si="48"/>
        <v>0</v>
      </c>
      <c r="D171" s="41" t="str">
        <f t="shared" si="49"/>
        <v xml:space="preserve">  </v>
      </c>
      <c r="E171" s="42" t="str">
        <f t="shared" si="42"/>
        <v xml:space="preserve"> </v>
      </c>
      <c r="F171" s="42" t="str">
        <f t="shared" si="43"/>
        <v xml:space="preserve">  </v>
      </c>
      <c r="G171" s="42" t="str">
        <f t="shared" si="41"/>
        <v xml:space="preserve">  </v>
      </c>
      <c r="H171" s="100"/>
      <c r="I171" s="87"/>
      <c r="J171" s="101"/>
      <c r="K171" s="94"/>
      <c r="L171" s="95"/>
      <c r="M171" s="95"/>
      <c r="N171" s="95"/>
      <c r="O171" s="96"/>
    </row>
    <row r="172" spans="3:15" ht="21.95" customHeight="1">
      <c r="C172" s="39">
        <f t="shared" si="48"/>
        <v>0</v>
      </c>
      <c r="D172" s="41" t="str">
        <f t="shared" si="49"/>
        <v xml:space="preserve">  </v>
      </c>
      <c r="E172" s="42" t="str">
        <f t="shared" si="42"/>
        <v xml:space="preserve"> </v>
      </c>
      <c r="F172" s="42" t="str">
        <f t="shared" si="43"/>
        <v xml:space="preserve">  </v>
      </c>
      <c r="G172" s="42" t="str">
        <f t="shared" si="41"/>
        <v xml:space="preserve">  </v>
      </c>
      <c r="H172" s="97"/>
      <c r="I172" s="98"/>
      <c r="J172" s="99"/>
      <c r="K172" s="94"/>
      <c r="L172" s="95"/>
      <c r="M172" s="95"/>
      <c r="N172" s="95"/>
      <c r="O172" s="96"/>
    </row>
    <row r="173" spans="3:15" ht="21.95" customHeight="1">
      <c r="C173" s="39">
        <f t="shared" si="48"/>
        <v>0</v>
      </c>
      <c r="D173" s="41" t="str">
        <f t="shared" si="49"/>
        <v xml:space="preserve">  </v>
      </c>
      <c r="E173" s="42" t="str">
        <f t="shared" si="42"/>
        <v xml:space="preserve"> </v>
      </c>
      <c r="F173" s="42" t="str">
        <f t="shared" si="43"/>
        <v xml:space="preserve">  </v>
      </c>
      <c r="G173" s="42" t="str">
        <f t="shared" si="41"/>
        <v xml:space="preserve">  </v>
      </c>
      <c r="H173" s="100"/>
      <c r="I173" s="87"/>
      <c r="J173" s="101"/>
      <c r="K173" s="94"/>
      <c r="L173" s="95"/>
      <c r="M173" s="95"/>
      <c r="N173" s="95"/>
      <c r="O173" s="96"/>
    </row>
    <row r="174" spans="3:15" ht="21.95" customHeight="1">
      <c r="C174" s="39">
        <f t="shared" si="48"/>
        <v>0</v>
      </c>
      <c r="D174" s="41" t="str">
        <f t="shared" si="49"/>
        <v xml:space="preserve">  </v>
      </c>
      <c r="E174" s="42" t="str">
        <f t="shared" si="42"/>
        <v xml:space="preserve"> </v>
      </c>
      <c r="F174" s="42" t="str">
        <f t="shared" si="43"/>
        <v xml:space="preserve">  </v>
      </c>
      <c r="G174" s="42" t="str">
        <f aca="true" t="shared" si="50" ref="G174:G187">IF(C75&gt;0,G75,"  ")</f>
        <v xml:space="preserve">  </v>
      </c>
      <c r="H174" s="97"/>
      <c r="I174" s="98"/>
      <c r="J174" s="99"/>
      <c r="K174" s="94"/>
      <c r="L174" s="95"/>
      <c r="M174" s="95"/>
      <c r="N174" s="95"/>
      <c r="O174" s="96"/>
    </row>
    <row r="175" spans="3:15" ht="21.95" customHeight="1">
      <c r="C175" s="39">
        <f t="shared" si="48"/>
        <v>0</v>
      </c>
      <c r="D175" s="41" t="str">
        <f t="shared" si="49"/>
        <v xml:space="preserve">  </v>
      </c>
      <c r="E175" s="42" t="str">
        <f aca="true" t="shared" si="51" ref="E175:E187">IF(C76&gt;0,E76," ")</f>
        <v xml:space="preserve"> </v>
      </c>
      <c r="F175" s="42" t="str">
        <f aca="true" t="shared" si="52" ref="F175:F187">IF(C76&gt;0,F76,"  ")</f>
        <v xml:space="preserve">  </v>
      </c>
      <c r="G175" s="42" t="str">
        <f t="shared" si="50"/>
        <v xml:space="preserve">  </v>
      </c>
      <c r="H175" s="100"/>
      <c r="I175" s="87"/>
      <c r="J175" s="101"/>
      <c r="K175" s="94"/>
      <c r="L175" s="95"/>
      <c r="M175" s="95"/>
      <c r="N175" s="95"/>
      <c r="O175" s="96"/>
    </row>
    <row r="176" spans="3:15" ht="21.95" customHeight="1">
      <c r="C176" s="39">
        <f t="shared" si="48"/>
        <v>0</v>
      </c>
      <c r="D176" s="41" t="str">
        <f t="shared" si="49"/>
        <v xml:space="preserve">  </v>
      </c>
      <c r="E176" s="42" t="str">
        <f t="shared" si="51"/>
        <v xml:space="preserve"> </v>
      </c>
      <c r="F176" s="42" t="str">
        <f t="shared" si="52"/>
        <v xml:space="preserve">  </v>
      </c>
      <c r="G176" s="42" t="str">
        <f t="shared" si="50"/>
        <v xml:space="preserve">  </v>
      </c>
      <c r="H176" s="97"/>
      <c r="I176" s="98"/>
      <c r="J176" s="99"/>
      <c r="K176" s="94"/>
      <c r="L176" s="95"/>
      <c r="M176" s="95"/>
      <c r="N176" s="95"/>
      <c r="O176" s="96"/>
    </row>
    <row r="177" spans="3:15" ht="21.95" customHeight="1">
      <c r="C177" s="39">
        <f t="shared" si="48"/>
        <v>0</v>
      </c>
      <c r="D177" s="41" t="str">
        <f t="shared" si="49"/>
        <v xml:space="preserve">  </v>
      </c>
      <c r="E177" s="42" t="str">
        <f t="shared" si="51"/>
        <v xml:space="preserve"> </v>
      </c>
      <c r="F177" s="42" t="str">
        <f t="shared" si="52"/>
        <v xml:space="preserve">  </v>
      </c>
      <c r="G177" s="42" t="str">
        <f t="shared" si="50"/>
        <v xml:space="preserve">  </v>
      </c>
      <c r="H177" s="100"/>
      <c r="I177" s="87"/>
      <c r="J177" s="101"/>
      <c r="K177" s="94"/>
      <c r="L177" s="95"/>
      <c r="M177" s="95"/>
      <c r="N177" s="95"/>
      <c r="O177" s="96"/>
    </row>
    <row r="178" spans="3:15" ht="21.95" customHeight="1">
      <c r="C178" s="39">
        <f t="shared" si="48"/>
        <v>0</v>
      </c>
      <c r="D178" s="41" t="str">
        <f t="shared" si="49"/>
        <v xml:space="preserve">  </v>
      </c>
      <c r="E178" s="42" t="str">
        <f t="shared" si="51"/>
        <v xml:space="preserve"> </v>
      </c>
      <c r="F178" s="42" t="str">
        <f t="shared" si="52"/>
        <v xml:space="preserve">  </v>
      </c>
      <c r="G178" s="42" t="str">
        <f t="shared" si="50"/>
        <v xml:space="preserve">  </v>
      </c>
      <c r="H178" s="97"/>
      <c r="I178" s="98"/>
      <c r="J178" s="99"/>
      <c r="K178" s="94"/>
      <c r="L178" s="95"/>
      <c r="M178" s="95"/>
      <c r="N178" s="95"/>
      <c r="O178" s="96"/>
    </row>
    <row r="179" spans="3:15" ht="21.95" customHeight="1">
      <c r="C179" s="39">
        <f t="shared" si="48"/>
        <v>0</v>
      </c>
      <c r="D179" s="41" t="str">
        <f t="shared" si="49"/>
        <v xml:space="preserve">  </v>
      </c>
      <c r="E179" s="42" t="str">
        <f t="shared" si="51"/>
        <v xml:space="preserve"> </v>
      </c>
      <c r="F179" s="42" t="str">
        <f t="shared" si="52"/>
        <v xml:space="preserve">  </v>
      </c>
      <c r="G179" s="42" t="str">
        <f t="shared" si="50"/>
        <v xml:space="preserve">  </v>
      </c>
      <c r="H179" s="97"/>
      <c r="I179" s="98"/>
      <c r="J179" s="99"/>
      <c r="K179" s="94"/>
      <c r="L179" s="95"/>
      <c r="M179" s="95"/>
      <c r="N179" s="95"/>
      <c r="O179" s="96"/>
    </row>
    <row r="180" spans="3:15" ht="21.95" customHeight="1">
      <c r="C180" s="39">
        <f t="shared" si="48"/>
        <v>0</v>
      </c>
      <c r="D180" s="41" t="str">
        <f t="shared" si="49"/>
        <v xml:space="preserve">  </v>
      </c>
      <c r="E180" s="42" t="str">
        <f t="shared" si="51"/>
        <v xml:space="preserve"> </v>
      </c>
      <c r="F180" s="42" t="str">
        <f t="shared" si="52"/>
        <v xml:space="preserve">  </v>
      </c>
      <c r="G180" s="42" t="str">
        <f t="shared" si="50"/>
        <v xml:space="preserve">  </v>
      </c>
      <c r="H180" s="100"/>
      <c r="I180" s="87"/>
      <c r="J180" s="101"/>
      <c r="K180" s="94"/>
      <c r="L180" s="95"/>
      <c r="M180" s="95"/>
      <c r="N180" s="95"/>
      <c r="O180" s="96"/>
    </row>
    <row r="181" spans="3:15" ht="21.95" customHeight="1">
      <c r="C181" s="39">
        <f t="shared" si="48"/>
        <v>0</v>
      </c>
      <c r="D181" s="41" t="str">
        <f t="shared" si="49"/>
        <v xml:space="preserve">  </v>
      </c>
      <c r="E181" s="42" t="str">
        <f t="shared" si="51"/>
        <v xml:space="preserve"> </v>
      </c>
      <c r="F181" s="42" t="str">
        <f t="shared" si="52"/>
        <v xml:space="preserve">  </v>
      </c>
      <c r="G181" s="42" t="str">
        <f t="shared" si="50"/>
        <v xml:space="preserve">  </v>
      </c>
      <c r="H181" s="97"/>
      <c r="I181" s="98"/>
      <c r="J181" s="99"/>
      <c r="K181" s="94"/>
      <c r="L181" s="95"/>
      <c r="M181" s="95"/>
      <c r="N181" s="95"/>
      <c r="O181" s="96"/>
    </row>
    <row r="182" spans="3:15" ht="21.95" customHeight="1">
      <c r="C182" s="39">
        <f t="shared" si="48"/>
        <v>0</v>
      </c>
      <c r="D182" s="41" t="str">
        <f t="shared" si="49"/>
        <v xml:space="preserve">  </v>
      </c>
      <c r="E182" s="42" t="str">
        <f t="shared" si="51"/>
        <v xml:space="preserve"> </v>
      </c>
      <c r="F182" s="42" t="str">
        <f t="shared" si="52"/>
        <v xml:space="preserve">  </v>
      </c>
      <c r="G182" s="42" t="str">
        <f t="shared" si="50"/>
        <v xml:space="preserve">  </v>
      </c>
      <c r="H182" s="100"/>
      <c r="I182" s="87"/>
      <c r="J182" s="101"/>
      <c r="K182" s="94"/>
      <c r="L182" s="95"/>
      <c r="M182" s="95"/>
      <c r="N182" s="95"/>
      <c r="O182" s="96"/>
    </row>
    <row r="183" spans="3:15" ht="21.95" customHeight="1">
      <c r="C183" s="39">
        <f t="shared" si="48"/>
        <v>0</v>
      </c>
      <c r="D183" s="41" t="str">
        <f t="shared" si="49"/>
        <v xml:space="preserve">  </v>
      </c>
      <c r="E183" s="42" t="str">
        <f t="shared" si="51"/>
        <v xml:space="preserve"> </v>
      </c>
      <c r="F183" s="42" t="str">
        <f t="shared" si="52"/>
        <v xml:space="preserve">  </v>
      </c>
      <c r="G183" s="42" t="str">
        <f t="shared" si="50"/>
        <v xml:space="preserve">  </v>
      </c>
      <c r="H183" s="97"/>
      <c r="I183" s="98"/>
      <c r="J183" s="99"/>
      <c r="K183" s="94"/>
      <c r="L183" s="95"/>
      <c r="M183" s="95"/>
      <c r="N183" s="95"/>
      <c r="O183" s="96"/>
    </row>
    <row r="184" spans="3:15" ht="21.95" customHeight="1">
      <c r="C184" s="39">
        <f t="shared" si="48"/>
        <v>0</v>
      </c>
      <c r="D184" s="41" t="str">
        <f t="shared" si="49"/>
        <v xml:space="preserve">  </v>
      </c>
      <c r="E184" s="42" t="str">
        <f t="shared" si="51"/>
        <v xml:space="preserve"> </v>
      </c>
      <c r="F184" s="42" t="str">
        <f t="shared" si="52"/>
        <v xml:space="preserve">  </v>
      </c>
      <c r="G184" s="42" t="str">
        <f t="shared" si="50"/>
        <v xml:space="preserve">  </v>
      </c>
      <c r="H184" s="100"/>
      <c r="I184" s="87"/>
      <c r="J184" s="101"/>
      <c r="K184" s="94"/>
      <c r="L184" s="95"/>
      <c r="M184" s="95"/>
      <c r="N184" s="95"/>
      <c r="O184" s="96"/>
    </row>
    <row r="185" spans="3:15" ht="21.95" customHeight="1">
      <c r="C185" s="83">
        <f t="shared" si="48"/>
        <v>0</v>
      </c>
      <c r="D185" s="41" t="str">
        <f t="shared" si="49"/>
        <v xml:space="preserve">  </v>
      </c>
      <c r="E185" s="42" t="str">
        <f t="shared" si="51"/>
        <v xml:space="preserve"> </v>
      </c>
      <c r="F185" s="42" t="str">
        <f t="shared" si="52"/>
        <v xml:space="preserve">  </v>
      </c>
      <c r="G185" s="42" t="str">
        <f t="shared" si="50"/>
        <v xml:space="preserve">  </v>
      </c>
      <c r="H185" s="97"/>
      <c r="I185" s="98"/>
      <c r="J185" s="99"/>
      <c r="K185" s="94"/>
      <c r="L185" s="95"/>
      <c r="M185" s="95"/>
      <c r="N185" s="95"/>
      <c r="O185" s="96"/>
    </row>
    <row r="186" spans="3:15" ht="21.95" customHeight="1">
      <c r="C186" s="116">
        <f t="shared" si="48"/>
        <v>0</v>
      </c>
      <c r="D186" s="41" t="str">
        <f t="shared" si="49"/>
        <v xml:space="preserve">  </v>
      </c>
      <c r="E186" s="42" t="str">
        <f t="shared" si="51"/>
        <v xml:space="preserve"> </v>
      </c>
      <c r="F186" s="42" t="str">
        <f t="shared" si="52"/>
        <v xml:space="preserve">  </v>
      </c>
      <c r="G186" s="42" t="str">
        <f t="shared" si="50"/>
        <v xml:space="preserve">  </v>
      </c>
      <c r="H186" s="97"/>
      <c r="I186" s="98"/>
      <c r="J186" s="99"/>
      <c r="K186" s="94"/>
      <c r="L186" s="95"/>
      <c r="M186" s="95"/>
      <c r="N186" s="95"/>
      <c r="O186" s="96"/>
    </row>
    <row r="187" spans="3:15" ht="21.95" customHeight="1" thickBot="1">
      <c r="C187" s="107">
        <f t="shared" si="48"/>
        <v>0</v>
      </c>
      <c r="D187" s="141" t="str">
        <f t="shared" si="49"/>
        <v xml:space="preserve">  </v>
      </c>
      <c r="E187" s="144" t="str">
        <f t="shared" si="51"/>
        <v xml:space="preserve"> </v>
      </c>
      <c r="F187" s="143" t="str">
        <f t="shared" si="52"/>
        <v xml:space="preserve">  </v>
      </c>
      <c r="G187" s="144" t="str">
        <f t="shared" si="50"/>
        <v xml:space="preserve">  </v>
      </c>
      <c r="H187" s="142"/>
      <c r="I187" s="108"/>
      <c r="J187" s="109"/>
      <c r="K187" s="110"/>
      <c r="L187" s="111"/>
      <c r="M187" s="111"/>
      <c r="N187" s="111"/>
      <c r="O187" s="112"/>
    </row>
    <row r="188" spans="3:10" ht="21.95" customHeight="1">
      <c r="C188" s="87"/>
      <c r="D188" s="113" t="str">
        <f t="shared" si="49"/>
        <v xml:space="preserve">  </v>
      </c>
      <c r="E188" s="114"/>
      <c r="F188" s="114" t="str">
        <f>IF(C89&gt;0,F89,"  ")</f>
        <v xml:space="preserve">  </v>
      </c>
      <c r="G188" s="114" t="str">
        <f>IF(C89&gt;0,G89,"  ")</f>
        <v xml:space="preserve">  </v>
      </c>
      <c r="H188" s="115"/>
      <c r="I188" s="87"/>
      <c r="J188" s="87"/>
    </row>
    <row r="189" spans="3:10" ht="21.95" customHeight="1">
      <c r="C189" s="87"/>
      <c r="D189" s="113" t="str">
        <f>IF(C90&gt;0,D90,"  ")</f>
        <v xml:space="preserve">  </v>
      </c>
      <c r="E189" s="114"/>
      <c r="F189" s="114" t="str">
        <f>IF(C90&gt;0,F90,"  ")</f>
        <v xml:space="preserve">  </v>
      </c>
      <c r="G189" s="114" t="str">
        <f>IF(C90&gt;0,G90,"  ")</f>
        <v xml:space="preserve">  </v>
      </c>
      <c r="H189" s="115"/>
      <c r="I189" s="87"/>
      <c r="J189" s="87"/>
    </row>
    <row r="190" spans="4:7" ht="12.75">
      <c r="D190" s="113"/>
      <c r="E190" s="114"/>
      <c r="F190" s="114" t="str">
        <f>IF(C91&gt;0,F91,"  ")</f>
        <v xml:space="preserve">  </v>
      </c>
      <c r="G190" s="114" t="str">
        <f>IF(C91&gt;0,G91,"  ")</f>
        <v xml:space="preserve">  </v>
      </c>
    </row>
    <row r="197" spans="1:14" ht="20.1" customHeight="1">
      <c r="A197" s="87"/>
      <c r="B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</row>
    <row r="198" spans="1:14" ht="12.75">
      <c r="A198" s="87"/>
      <c r="B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</row>
    <row r="199" spans="1:14" ht="12.75">
      <c r="A199" s="87"/>
      <c r="B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</row>
    <row r="200" spans="1:14" ht="12.75">
      <c r="A200" s="87"/>
      <c r="B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</row>
    <row r="201" spans="1:14" ht="12.75">
      <c r="A201" s="87"/>
      <c r="B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</row>
    <row r="202" spans="1:14" ht="12.75">
      <c r="A202" s="87"/>
      <c r="B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</row>
  </sheetData>
  <sheetProtection selectLockedCells="1" selectUnlockedCells="1"/>
  <mergeCells count="114">
    <mergeCell ref="V129:AF129"/>
    <mergeCell ref="AG129:AI129"/>
    <mergeCell ref="AJ129:AK129"/>
    <mergeCell ref="T127:U127"/>
    <mergeCell ref="V127:AD127"/>
    <mergeCell ref="AE127:AG127"/>
    <mergeCell ref="AH127:AI127"/>
    <mergeCell ref="T128:U128"/>
    <mergeCell ref="V128:AD128"/>
    <mergeCell ref="AE128:AG128"/>
    <mergeCell ref="AH128:AI128"/>
    <mergeCell ref="T125:U125"/>
    <mergeCell ref="V125:AD125"/>
    <mergeCell ref="AE125:AG125"/>
    <mergeCell ref="AH125:AI125"/>
    <mergeCell ref="T126:U126"/>
    <mergeCell ref="V126:AD126"/>
    <mergeCell ref="AE126:AG126"/>
    <mergeCell ref="AH126:AI126"/>
    <mergeCell ref="T123:U123"/>
    <mergeCell ref="V123:AD123"/>
    <mergeCell ref="AE123:AG123"/>
    <mergeCell ref="AH123:AI123"/>
    <mergeCell ref="T124:U124"/>
    <mergeCell ref="V124:AD124"/>
    <mergeCell ref="AE124:AG124"/>
    <mergeCell ref="AH124:AI124"/>
    <mergeCell ref="T121:U121"/>
    <mergeCell ref="V121:AD121"/>
    <mergeCell ref="AE121:AG121"/>
    <mergeCell ref="AH121:AI121"/>
    <mergeCell ref="T122:U122"/>
    <mergeCell ref="V122:AD122"/>
    <mergeCell ref="AE122:AG122"/>
    <mergeCell ref="AH122:AI122"/>
    <mergeCell ref="T119:U119"/>
    <mergeCell ref="V119:AD119"/>
    <mergeCell ref="AE119:AG119"/>
    <mergeCell ref="AH119:AI119"/>
    <mergeCell ref="T120:U120"/>
    <mergeCell ref="V120:AD120"/>
    <mergeCell ref="AE120:AG120"/>
    <mergeCell ref="AH120:AI120"/>
    <mergeCell ref="T117:U117"/>
    <mergeCell ref="V117:AD117"/>
    <mergeCell ref="AE117:AG117"/>
    <mergeCell ref="AH117:AI117"/>
    <mergeCell ref="T118:U118"/>
    <mergeCell ref="V118:AD118"/>
    <mergeCell ref="AE118:AG118"/>
    <mergeCell ref="AH118:AI118"/>
    <mergeCell ref="T115:U115"/>
    <mergeCell ref="V115:AD115"/>
    <mergeCell ref="AE115:AG115"/>
    <mergeCell ref="AH115:AI115"/>
    <mergeCell ref="T116:U116"/>
    <mergeCell ref="V116:AD116"/>
    <mergeCell ref="AE116:AG116"/>
    <mergeCell ref="AH116:AI116"/>
    <mergeCell ref="T113:U113"/>
    <mergeCell ref="V113:AD113"/>
    <mergeCell ref="AE113:AG113"/>
    <mergeCell ref="AH113:AI113"/>
    <mergeCell ref="T114:U114"/>
    <mergeCell ref="V114:AD114"/>
    <mergeCell ref="AE114:AG114"/>
    <mergeCell ref="AH114:AI114"/>
    <mergeCell ref="T111:U111"/>
    <mergeCell ref="V111:AD111"/>
    <mergeCell ref="AE111:AG111"/>
    <mergeCell ref="AH111:AI111"/>
    <mergeCell ref="T112:U112"/>
    <mergeCell ref="V112:AD112"/>
    <mergeCell ref="AE112:AG112"/>
    <mergeCell ref="AH112:AI112"/>
    <mergeCell ref="AJ109:AL109"/>
    <mergeCell ref="AM109:AQ109"/>
    <mergeCell ref="T110:U110"/>
    <mergeCell ref="V110:AD110"/>
    <mergeCell ref="AE110:AG110"/>
    <mergeCell ref="AH110:AI110"/>
    <mergeCell ref="AG103:AH103"/>
    <mergeCell ref="Z104:AB104"/>
    <mergeCell ref="H109:J109"/>
    <mergeCell ref="K109:O109"/>
    <mergeCell ref="T109:U109"/>
    <mergeCell ref="V109:AD109"/>
    <mergeCell ref="AE109:AG109"/>
    <mergeCell ref="AH109:AI109"/>
    <mergeCell ref="Z8:AB8"/>
    <mergeCell ref="AC8:AE8"/>
    <mergeCell ref="H9:J9"/>
    <mergeCell ref="K9:M9"/>
    <mergeCell ref="N9:P9"/>
    <mergeCell ref="Q9:S9"/>
    <mergeCell ref="T9:V9"/>
    <mergeCell ref="W9:Y9"/>
    <mergeCell ref="Z9:AB9"/>
    <mergeCell ref="AC9:AE9"/>
    <mergeCell ref="H8:J8"/>
    <mergeCell ref="K8:M8"/>
    <mergeCell ref="N8:P8"/>
    <mergeCell ref="Q8:S8"/>
    <mergeCell ref="T8:V8"/>
    <mergeCell ref="W8:Y8"/>
    <mergeCell ref="AJ2:BC2"/>
    <mergeCell ref="H7:J7"/>
    <mergeCell ref="K7:M7"/>
    <mergeCell ref="N7:P7"/>
    <mergeCell ref="Q7:S7"/>
    <mergeCell ref="T7:V7"/>
    <mergeCell ref="W7:Y7"/>
    <mergeCell ref="Z7:AB7"/>
    <mergeCell ref="AC7:AE7"/>
  </mergeCells>
  <conditionalFormatting sqref="D10:D53">
    <cfRule type="duplicateValues" priority="1" dxfId="0">
      <formula>AND(COUNTIF($D$10:$D$53,D10)&gt;1,NOT(ISBLANK(D10)))</formula>
    </cfRule>
  </conditionalFormatting>
  <printOptions/>
  <pageMargins left="0" right="0" top="0.7874015748031497" bottom="0" header="0.31496062992125984" footer="0.31496062992125984"/>
  <pageSetup fitToHeight="0" fitToWidth="1" horizontalDpi="600" verticalDpi="600" orientation="portrait" paperSize="9" r:id="rId10"/>
  <headerFooter alignWithMargins="0">
    <oddHeader>&amp;C&amp;A</oddHeader>
  </headerFooter>
  <rowBreaks count="3" manualBreakCount="3">
    <brk id="47" max="16383" man="1"/>
    <brk id="98" min="17" max="16383" man="1"/>
    <brk id="129" min="17" max="16383" man="1"/>
  </rowBreaks>
  <drawing r:id="rId6"/>
  <legacyDrawing r:id="rId4"/>
  <oleObjects>
    <mc:AlternateContent xmlns:mc="http://schemas.openxmlformats.org/markup-compatibility/2006">
      <mc:Choice Requires="x14">
        <oleObject progId="Image Microsoft Photo Editor 3.0" shapeId="7169" r:id="rId2">
          <objectPr r:id="rId5">
            <anchor>
              <from>
                <xdr:col>10</xdr:col>
                <xdr:colOff>0</xdr:colOff>
                <xdr:row>2</xdr:row>
                <xdr:rowOff>0</xdr:rowOff>
              </from>
              <to>
                <xdr:col>15</xdr:col>
                <xdr:colOff>47625</xdr:colOff>
                <xdr:row>5</xdr:row>
                <xdr:rowOff>0</xdr:rowOff>
              </to>
            </anchor>
          </objectPr>
        </oleObject>
      </mc:Choice>
      <mc:Fallback>
        <oleObject progId="Image Microsoft Photo Editor 3.0" shapeId="7169" r:id="rId2"/>
      </mc:Fallback>
    </mc:AlternateContent>
    <mc:AlternateContent xmlns:mc="http://schemas.openxmlformats.org/markup-compatibility/2006">
      <mc:Choice Requires="x14">
        <oleObject progId="Image Microsoft Photo Editor 3.0" shapeId="7170" r:id="rId3">
          <objectPr r:id="rId5">
            <anchor>
              <from>
                <xdr:col>8</xdr:col>
                <xdr:colOff>0</xdr:colOff>
                <xdr:row>101</xdr:row>
                <xdr:rowOff>28575</xdr:rowOff>
              </from>
              <to>
                <xdr:col>13</xdr:col>
                <xdr:colOff>47625</xdr:colOff>
                <xdr:row>104</xdr:row>
                <xdr:rowOff>0</xdr:rowOff>
              </to>
            </anchor>
          </objectPr>
        </oleObject>
      </mc:Choice>
      <mc:Fallback>
        <oleObject progId="Image Microsoft Photo Editor 3.0" shapeId="7170" r:id="rId3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H202"/>
  <sheetViews>
    <sheetView workbookViewId="0" topLeftCell="A6">
      <selection activeCell="AI10" sqref="AI10"/>
    </sheetView>
  </sheetViews>
  <sheetFormatPr defaultColWidth="11.421875" defaultRowHeight="12.75"/>
  <cols>
    <col min="1" max="1" width="3.7109375" style="0" customWidth="1"/>
    <col min="2" max="2" width="5.421875" style="0" customWidth="1"/>
    <col min="3" max="3" width="5.140625" style="0" customWidth="1"/>
    <col min="4" max="4" width="24.00390625" style="0" bestFit="1" customWidth="1"/>
    <col min="5" max="5" width="6.00390625" style="1" customWidth="1"/>
    <col min="6" max="6" width="20.57421875" style="0" customWidth="1"/>
    <col min="7" max="7" width="6.421875" style="0" customWidth="1"/>
    <col min="8" max="9" width="3.28125" style="0" customWidth="1"/>
    <col min="10" max="10" width="4.8515625" style="0" customWidth="1"/>
    <col min="11" max="12" width="3.28125" style="0" customWidth="1"/>
    <col min="13" max="13" width="3.8515625" style="0" customWidth="1"/>
    <col min="14" max="15" width="3.28125" style="0" customWidth="1"/>
    <col min="16" max="16" width="4.00390625" style="0" customWidth="1"/>
    <col min="17" max="18" width="3.28125" style="0" customWidth="1"/>
    <col min="19" max="19" width="4.140625" style="0" customWidth="1"/>
    <col min="20" max="21" width="3.28125" style="0" customWidth="1"/>
    <col min="22" max="22" width="3.8515625" style="0" customWidth="1"/>
    <col min="23" max="24" width="3.28125" style="0" customWidth="1"/>
    <col min="25" max="25" width="4.00390625" style="0" customWidth="1"/>
    <col min="26" max="27" width="3.28125" style="0" customWidth="1"/>
    <col min="28" max="28" width="4.28125" style="0" customWidth="1"/>
    <col min="29" max="30" width="3.28125" style="0" customWidth="1"/>
    <col min="31" max="31" width="4.140625" style="0" customWidth="1"/>
    <col min="32" max="32" width="3.8515625" style="0" customWidth="1"/>
    <col min="33" max="33" width="4.140625" style="0" customWidth="1"/>
    <col min="34" max="34" width="5.7109375" style="0" customWidth="1"/>
    <col min="35" max="35" width="11.421875" style="0" customWidth="1"/>
    <col min="36" max="36" width="3.28125" style="0" customWidth="1"/>
    <col min="37" max="37" width="4.421875" style="0" customWidth="1"/>
    <col min="38" max="39" width="3.28125" style="0" customWidth="1"/>
    <col min="40" max="40" width="3.7109375" style="0" customWidth="1"/>
    <col min="41" max="42" width="3.28125" style="0" customWidth="1"/>
    <col min="43" max="43" width="3.7109375" style="0" customWidth="1"/>
    <col min="44" max="45" width="3.28125" style="0" customWidth="1"/>
    <col min="46" max="46" width="3.7109375" style="0" customWidth="1"/>
    <col min="47" max="48" width="3.28125" style="0" customWidth="1"/>
    <col min="49" max="49" width="3.7109375" style="0" customWidth="1"/>
    <col min="50" max="51" width="3.28125" style="0" customWidth="1"/>
    <col min="52" max="52" width="4.140625" style="0" customWidth="1"/>
    <col min="53" max="54" width="3.28125" style="0" customWidth="1"/>
    <col min="55" max="55" width="4.421875" style="0" customWidth="1"/>
    <col min="56" max="57" width="3.28125" style="0" customWidth="1"/>
    <col min="58" max="58" width="3.7109375" style="0" customWidth="1"/>
  </cols>
  <sheetData>
    <row r="1" spans="3:33" ht="29.25" customHeight="1">
      <c r="C1" t="s">
        <v>64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4:58" ht="18">
      <c r="D2" t="s">
        <v>0</v>
      </c>
      <c r="F2" t="s">
        <v>0</v>
      </c>
      <c r="AF2" s="2">
        <f>IF(F7=1,SUM(H11:H90),IF(F7=2,SUM(K11:K90),IF(F7=3,SUM(N11:N90),IF(F7=4,SUM(Q11:Q90),IF(F7=5,SUM(T11:T90),IF(F7=6,SUM(W11:W90),IF(F7=7,SUM(Z11:Z90))))))))</f>
        <v>38</v>
      </c>
      <c r="AI2" s="2" t="s">
        <v>1</v>
      </c>
      <c r="AJ2" s="154" t="s">
        <v>2</v>
      </c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E2" s="1"/>
      <c r="BF2" s="1"/>
    </row>
    <row r="3" spans="32:35" ht="12.75">
      <c r="AF3" s="2" t="e">
        <f>IF(F7=1,SUM(#REF!),IF(F7=2,SUM(#REF!),IF(F7=3,SUM(#REF!),IF(F7=4,SUM(#REF!),IF(F7=5,SUM(#REF!),IF(F7=6,SUM(#REF!),IF(F7=7,SUM(#REF!))))))))</f>
        <v>#REF!</v>
      </c>
      <c r="AI3" s="3" t="s">
        <v>4</v>
      </c>
    </row>
    <row r="4" spans="4:35" ht="15">
      <c r="D4" s="4" t="s">
        <v>63</v>
      </c>
      <c r="E4" s="131"/>
      <c r="F4" s="5" t="s">
        <v>74</v>
      </c>
      <c r="AF4" s="6"/>
      <c r="AI4" s="3" t="s">
        <v>6</v>
      </c>
    </row>
    <row r="5" spans="4:35" ht="15">
      <c r="D5" s="4" t="s">
        <v>72</v>
      </c>
      <c r="E5" s="131"/>
      <c r="AI5" s="3" t="s">
        <v>5</v>
      </c>
    </row>
    <row r="6" spans="4:35" ht="13.5" thickBot="1">
      <c r="D6" s="1"/>
      <c r="F6" t="s">
        <v>88</v>
      </c>
      <c r="AI6" s="3" t="s">
        <v>3</v>
      </c>
    </row>
    <row r="7" spans="1:35" ht="12.75">
      <c r="A7" s="7"/>
      <c r="B7" s="7"/>
      <c r="C7" s="1"/>
      <c r="D7" s="8" t="s">
        <v>70</v>
      </c>
      <c r="E7" s="5" t="s">
        <v>69</v>
      </c>
      <c r="F7" s="9">
        <v>3</v>
      </c>
      <c r="H7" s="155" t="s">
        <v>7</v>
      </c>
      <c r="I7" s="156"/>
      <c r="J7" s="157"/>
      <c r="K7" s="158" t="s">
        <v>8</v>
      </c>
      <c r="L7" s="159"/>
      <c r="M7" s="160"/>
      <c r="N7" s="161" t="s">
        <v>9</v>
      </c>
      <c r="O7" s="162"/>
      <c r="P7" s="163"/>
      <c r="Q7" s="234" t="s">
        <v>10</v>
      </c>
      <c r="R7" s="234"/>
      <c r="S7" s="234"/>
      <c r="T7" s="235" t="s">
        <v>11</v>
      </c>
      <c r="U7" s="235"/>
      <c r="V7" s="235"/>
      <c r="W7" s="236" t="s">
        <v>12</v>
      </c>
      <c r="X7" s="236"/>
      <c r="Y7" s="236"/>
      <c r="Z7" s="237" t="s">
        <v>13</v>
      </c>
      <c r="AA7" s="237"/>
      <c r="AB7" s="237"/>
      <c r="AC7" s="238" t="s">
        <v>14</v>
      </c>
      <c r="AD7" s="238"/>
      <c r="AE7" s="238"/>
      <c r="AF7" s="7"/>
      <c r="AG7" s="7"/>
      <c r="AI7" s="3" t="s">
        <v>15</v>
      </c>
    </row>
    <row r="8" spans="1:35" ht="12.75">
      <c r="A8" s="7"/>
      <c r="B8" s="7"/>
      <c r="C8" s="6">
        <f>IF(F7&lt;8,AF2,IF(F7=8,SUM(AC11:AC90)))</f>
        <v>38</v>
      </c>
      <c r="D8" s="10" t="s">
        <v>16</v>
      </c>
      <c r="E8" s="5"/>
      <c r="F8" t="s">
        <v>0</v>
      </c>
      <c r="H8" s="249" t="s">
        <v>1</v>
      </c>
      <c r="I8" s="249"/>
      <c r="J8" s="249"/>
      <c r="K8" s="250" t="s">
        <v>4</v>
      </c>
      <c r="L8" s="250"/>
      <c r="M8" s="250"/>
      <c r="N8" s="251" t="s">
        <v>6</v>
      </c>
      <c r="O8" s="251"/>
      <c r="P8" s="251"/>
      <c r="Q8" s="252" t="s">
        <v>5</v>
      </c>
      <c r="R8" s="252"/>
      <c r="S8" s="252"/>
      <c r="T8" s="253" t="s">
        <v>3</v>
      </c>
      <c r="U8" s="253"/>
      <c r="V8" s="253"/>
      <c r="W8" s="254" t="s">
        <v>15</v>
      </c>
      <c r="X8" s="254"/>
      <c r="Y8" s="254"/>
      <c r="Z8" s="239" t="s">
        <v>17</v>
      </c>
      <c r="AA8" s="239"/>
      <c r="AB8" s="239"/>
      <c r="AC8" s="240" t="s">
        <v>18</v>
      </c>
      <c r="AD8" s="240"/>
      <c r="AE8" s="240"/>
      <c r="AF8" s="7"/>
      <c r="AG8" s="7"/>
      <c r="AI8" s="3" t="s">
        <v>17</v>
      </c>
    </row>
    <row r="9" spans="1:35" ht="13.5" thickBot="1">
      <c r="A9" s="7"/>
      <c r="B9" s="7"/>
      <c r="C9" s="6"/>
      <c r="D9" s="10"/>
      <c r="E9" s="5"/>
      <c r="H9" s="241">
        <v>45304</v>
      </c>
      <c r="I9" s="241"/>
      <c r="J9" s="241"/>
      <c r="K9" s="242">
        <v>45325</v>
      </c>
      <c r="L9" s="242"/>
      <c r="M9" s="242"/>
      <c r="N9" s="243">
        <v>45360</v>
      </c>
      <c r="O9" s="243"/>
      <c r="P9" s="243"/>
      <c r="Q9" s="244">
        <v>45367</v>
      </c>
      <c r="R9" s="244"/>
      <c r="S9" s="244"/>
      <c r="T9" s="245">
        <v>45374</v>
      </c>
      <c r="U9" s="245"/>
      <c r="V9" s="245"/>
      <c r="W9" s="246">
        <v>45409</v>
      </c>
      <c r="X9" s="246"/>
      <c r="Y9" s="246"/>
      <c r="Z9" s="247">
        <v>45451</v>
      </c>
      <c r="AA9" s="247"/>
      <c r="AB9" s="247"/>
      <c r="AC9" s="248">
        <v>45458</v>
      </c>
      <c r="AD9" s="248"/>
      <c r="AE9" s="248"/>
      <c r="AF9" s="7"/>
      <c r="AG9" s="7"/>
      <c r="AI9" s="3" t="s">
        <v>87</v>
      </c>
    </row>
    <row r="10" spans="1:58" ht="102" customHeight="1" thickBot="1">
      <c r="A10" s="11" t="s">
        <v>19</v>
      </c>
      <c r="B10" s="12" t="s">
        <v>20</v>
      </c>
      <c r="C10" s="13" t="s">
        <v>21</v>
      </c>
      <c r="D10" s="13" t="s">
        <v>89</v>
      </c>
      <c r="E10" s="13" t="s">
        <v>62</v>
      </c>
      <c r="F10" s="13" t="s">
        <v>23</v>
      </c>
      <c r="G10" s="13" t="s">
        <v>24</v>
      </c>
      <c r="H10" s="14" t="s">
        <v>25</v>
      </c>
      <c r="I10" s="15" t="s">
        <v>26</v>
      </c>
      <c r="J10" s="16" t="s">
        <v>27</v>
      </c>
      <c r="K10" s="17" t="s">
        <v>28</v>
      </c>
      <c r="L10" s="18" t="s">
        <v>29</v>
      </c>
      <c r="M10" s="19" t="s">
        <v>30</v>
      </c>
      <c r="N10" s="20" t="s">
        <v>31</v>
      </c>
      <c r="O10" s="21" t="s">
        <v>32</v>
      </c>
      <c r="P10" s="22" t="s">
        <v>33</v>
      </c>
      <c r="Q10" s="23" t="s">
        <v>34</v>
      </c>
      <c r="R10" s="24" t="s">
        <v>35</v>
      </c>
      <c r="S10" s="25" t="s">
        <v>36</v>
      </c>
      <c r="T10" s="26" t="s">
        <v>37</v>
      </c>
      <c r="U10" s="27" t="s">
        <v>38</v>
      </c>
      <c r="V10" s="28" t="s">
        <v>39</v>
      </c>
      <c r="W10" s="29" t="s">
        <v>40</v>
      </c>
      <c r="X10" s="30" t="s">
        <v>41</v>
      </c>
      <c r="Y10" s="31" t="s">
        <v>42</v>
      </c>
      <c r="Z10" s="32" t="s">
        <v>43</v>
      </c>
      <c r="AA10" s="33" t="s">
        <v>44</v>
      </c>
      <c r="AB10" s="34" t="s">
        <v>45</v>
      </c>
      <c r="AC10" s="118" t="s">
        <v>59</v>
      </c>
      <c r="AD10" s="119" t="s">
        <v>46</v>
      </c>
      <c r="AE10" s="120" t="s">
        <v>47</v>
      </c>
      <c r="AF10" s="12" t="s">
        <v>20</v>
      </c>
      <c r="AG10" s="35" t="s">
        <v>60</v>
      </c>
      <c r="AH10" s="12" t="s">
        <v>48</v>
      </c>
      <c r="AI10" s="117"/>
      <c r="AJ10" s="15" t="s">
        <v>26</v>
      </c>
      <c r="AK10" s="15" t="s">
        <v>49</v>
      </c>
      <c r="AM10" s="18" t="s">
        <v>29</v>
      </c>
      <c r="AN10" s="18" t="s">
        <v>50</v>
      </c>
      <c r="AP10" s="36" t="s">
        <v>32</v>
      </c>
      <c r="AQ10" s="36" t="s">
        <v>51</v>
      </c>
      <c r="AS10" s="24" t="s">
        <v>35</v>
      </c>
      <c r="AT10" s="24" t="s">
        <v>52</v>
      </c>
      <c r="AV10" s="27" t="s">
        <v>38</v>
      </c>
      <c r="AW10" s="27" t="s">
        <v>53</v>
      </c>
      <c r="AY10" s="30" t="s">
        <v>41</v>
      </c>
      <c r="AZ10" s="30" t="s">
        <v>54</v>
      </c>
      <c r="BB10" s="37" t="s">
        <v>44</v>
      </c>
      <c r="BC10" s="37" t="s">
        <v>55</v>
      </c>
      <c r="BE10" s="119" t="s">
        <v>46</v>
      </c>
      <c r="BF10" s="119" t="s">
        <v>56</v>
      </c>
    </row>
    <row r="11" spans="1:58" ht="12.75">
      <c r="A11" s="38">
        <v>1</v>
      </c>
      <c r="B11" s="39">
        <f>AF11</f>
        <v>148</v>
      </c>
      <c r="C11" s="40"/>
      <c r="D11" s="41" t="s">
        <v>150</v>
      </c>
      <c r="E11" s="42" t="s">
        <v>95</v>
      </c>
      <c r="F11" s="42" t="s">
        <v>151</v>
      </c>
      <c r="G11" s="42" t="s">
        <v>93</v>
      </c>
      <c r="H11" s="43">
        <v>1</v>
      </c>
      <c r="I11" s="44">
        <v>1</v>
      </c>
      <c r="J11" s="45">
        <f>IF(I11=" ",0,IF(I11=1,50,IF(I11=2,48,IF(I11=3,46,IF(I11=4,44,IF(I11=5,42,IF(AND(I11&gt;5,I11&lt;45),46-I11,2)))))))</f>
        <v>50</v>
      </c>
      <c r="K11" s="46">
        <v>1</v>
      </c>
      <c r="L11" s="47">
        <v>1</v>
      </c>
      <c r="M11" s="48">
        <f>IF(L11=" ",0,IF(L11=1,50,IF(L11=2,48,IF(L11=3,46,IF(L11=4,44,IF(L11=5,42,IF(AND(L11&gt;5,L11&lt;45),46-L11,2)))))))</f>
        <v>50</v>
      </c>
      <c r="N11" s="49">
        <v>1</v>
      </c>
      <c r="O11" s="50">
        <v>2</v>
      </c>
      <c r="P11" s="51">
        <f>IF(O11=" ",0,IF(O11=1,50,IF(O11=2,48,IF(O11=3,46,IF(O11=4,44,IF(O11=5,42,IF(AND(O11&gt;5,O11&lt;45),46-O11,2)))))))</f>
        <v>48</v>
      </c>
      <c r="Q11" s="52"/>
      <c r="R11" s="53" t="str">
        <f>IF(SUMIF(AT$11:AT$97,$C11,AS$11:AS$97)=0," ",SUMIF(AT$11:AT$97,$C11,AS$11:AS$97))</f>
        <v xml:space="preserve"> </v>
      </c>
      <c r="S11" s="54">
        <f>IF(R11=" ",0,IF(R11=1,50,IF(R11=2,48,IF(R11=3,46,IF(R11=4,44,IF(R11=5,42,IF(AND(R11&gt;5,R11&lt;45),46-R11,2)))))))</f>
        <v>0</v>
      </c>
      <c r="T11" s="55"/>
      <c r="U11" s="56" t="str">
        <f>IF(SUMIF(AW$11:AW$97,$C11,AV$11:AV$97)=0," ",SUMIF(AW$11:AW$97,$C11,AV$11:AV$97))</f>
        <v xml:space="preserve"> </v>
      </c>
      <c r="V11" s="57">
        <f>IF(U11=" ",0,IF(U11=1,50,IF(U11=2,48,IF(U11=3,46,IF(U11=4,44,IF(U11=5,42,IF(AND(U11&gt;5,U11&lt;45),46-U11,2)))))))</f>
        <v>0</v>
      </c>
      <c r="W11" s="58"/>
      <c r="X11" s="59" t="str">
        <f>IF(SUMIF(AZ$11:AZ$97,$C11,AY$11:AY$97)=0," ",SUMIF(AZ$11:AZ$97,$C11,AY$11:AY$97))</f>
        <v xml:space="preserve"> </v>
      </c>
      <c r="Y11" s="60">
        <f>IF(X11=" ",0,IF(X11=1,50,IF(X11=2,48,IF(X11=3,46,IF(X11=4,44,IF(X11=5,42,IF(AND(X11&gt;5,X11&lt;45),46-X11,2)))))))</f>
        <v>0</v>
      </c>
      <c r="Z11" s="61"/>
      <c r="AA11" s="62" t="str">
        <f>IF(SUMIF(BC$11:BC$97,$C11,BB$11:BB$97)=0," ",SUMIF(BC$11:BC$97,$C11,BB$11:BB$97))</f>
        <v xml:space="preserve"> </v>
      </c>
      <c r="AB11" s="63">
        <f>IF(AA11=" ",0,IF(AA11=1,50,IF(AA11=2,48,IF(AA11=3,46,IF(AA11=4,44,IF(AA11=5,42,IF(AND(AA11&gt;5,AA11&lt;45),46-AA11,2)))))))</f>
        <v>0</v>
      </c>
      <c r="AC11" s="121"/>
      <c r="AD11" s="122" t="str">
        <f>IF(SUMIF(BF$11:BF$97,$C11,BE$11:BE$97)=0," ",SUMIF(BF$11:BF$97,$C11,BE$11:BE$97))</f>
        <v xml:space="preserve"> </v>
      </c>
      <c r="AE11" s="123">
        <f>IF(AD11=" ",0,IF(AD11=1,50,IF(AD11=2,48,IF(AD11=3,46,IF(AD11=4,44,IF(AD11=5,42,IF(AND(AD11&gt;5,AD11&lt;45),46-AD11,2)))))))</f>
        <v>0</v>
      </c>
      <c r="AF11" s="39">
        <f>J11+M11+P11+S11+V11+Y11+AB11+AE11</f>
        <v>148</v>
      </c>
      <c r="AG11" s="64">
        <f>A11</f>
        <v>1</v>
      </c>
      <c r="AH11" s="39">
        <f aca="true" t="shared" si="0" ref="AH11:AH42">AF11-MIN(J11,M11,P11,S11,V11,Y11,AB11,AE11)</f>
        <v>148</v>
      </c>
      <c r="AJ11" s="44">
        <v>1</v>
      </c>
      <c r="AK11" s="44"/>
      <c r="AM11" s="47">
        <v>1</v>
      </c>
      <c r="AN11" s="47"/>
      <c r="AP11" s="65">
        <v>1</v>
      </c>
      <c r="AQ11" s="65"/>
      <c r="AS11" s="53">
        <v>1</v>
      </c>
      <c r="AT11" s="53"/>
      <c r="AV11" s="56">
        <v>1</v>
      </c>
      <c r="AW11" s="56"/>
      <c r="AY11" s="59">
        <v>1</v>
      </c>
      <c r="AZ11" s="59"/>
      <c r="BB11" s="66">
        <v>1</v>
      </c>
      <c r="BC11" s="66"/>
      <c r="BE11" s="122">
        <v>1</v>
      </c>
      <c r="BF11" s="122"/>
    </row>
    <row r="12" spans="1:58" ht="12.75">
      <c r="A12" s="38">
        <v>2</v>
      </c>
      <c r="B12" s="39">
        <f>AF12</f>
        <v>146</v>
      </c>
      <c r="C12" s="40"/>
      <c r="D12" s="41" t="s">
        <v>112</v>
      </c>
      <c r="E12" s="42" t="s">
        <v>95</v>
      </c>
      <c r="F12" s="42" t="s">
        <v>107</v>
      </c>
      <c r="G12" s="42" t="s">
        <v>93</v>
      </c>
      <c r="H12" s="43">
        <v>1</v>
      </c>
      <c r="I12" s="44">
        <v>2</v>
      </c>
      <c r="J12" s="45">
        <f>IF(I12=" ",0,IF(I12=1,50,IF(I12=2,48,IF(I12=3,46,IF(I12=4,44,IF(I12=5,42,IF(AND(I12&gt;5,I12&lt;45),46-I12,2)))))))</f>
        <v>48</v>
      </c>
      <c r="K12" s="46">
        <v>1</v>
      </c>
      <c r="L12" s="47">
        <v>2</v>
      </c>
      <c r="M12" s="48">
        <f>IF(L12=" ",0,IF(L12=1,50,IF(L12=2,48,IF(L12=3,46,IF(L12=4,44,IF(L12=5,42,IF(AND(L12&gt;5,L12&lt;45),46-L12,2)))))))</f>
        <v>48</v>
      </c>
      <c r="N12" s="49">
        <v>1</v>
      </c>
      <c r="O12" s="50">
        <v>1</v>
      </c>
      <c r="P12" s="51">
        <f>IF(O12=" ",0,IF(O12=1,50,IF(O12=2,48,IF(O12=3,46,IF(O12=4,44,IF(O12=5,42,IF(AND(O12&gt;5,O12&lt;45),46-O12,2)))))))</f>
        <v>50</v>
      </c>
      <c r="Q12" s="52"/>
      <c r="R12" s="53" t="str">
        <f>IF(SUMIF(AT$11:AT$97,$C12,AS$11:AS$97)=0," ",SUMIF(AT$11:AT$97,$C12,AS$11:AS$97))</f>
        <v xml:space="preserve"> </v>
      </c>
      <c r="S12" s="54">
        <f>IF(R12=" ",0,IF(R12=1,50,IF(R12=2,48,IF(R12=3,46,IF(R12=4,44,IF(R12=5,42,IF(AND(R12&gt;5,R12&lt;45),46-R12,2)))))))</f>
        <v>0</v>
      </c>
      <c r="T12" s="55"/>
      <c r="U12" s="56" t="str">
        <f>IF(SUMIF(AW$11:AW$97,$C12,AV$11:AV$97)=0," ",SUMIF(AW$11:AW$97,$C12,AV$11:AV$97))</f>
        <v xml:space="preserve"> </v>
      </c>
      <c r="V12" s="57">
        <f>IF(U12=" ",0,IF(U12=1,50,IF(U12=2,48,IF(U12=3,46,IF(U12=4,44,IF(U12=5,42,IF(AND(U12&gt;5,U12&lt;45),46-U12,2)))))))</f>
        <v>0</v>
      </c>
      <c r="W12" s="58"/>
      <c r="X12" s="59" t="str">
        <f>IF(SUMIF(AZ$11:AZ$97,$C12,AY$11:AY$97)=0," ",SUMIF(AZ$11:AZ$97,$C12,AY$11:AY$97))</f>
        <v xml:space="preserve"> </v>
      </c>
      <c r="Y12" s="60">
        <f>IF(X12=" ",0,IF(X12=1,50,IF(X12=2,48,IF(X12=3,46,IF(X12=4,44,IF(X12=5,42,IF(AND(X12&gt;5,X12&lt;45),46-X12,2)))))))</f>
        <v>0</v>
      </c>
      <c r="Z12" s="61"/>
      <c r="AA12" s="62" t="str">
        <f>IF(SUMIF(BC$11:BC$97,$C12,BB$11:BB$97)=0," ",SUMIF(BC$11:BC$97,$C12,BB$11:BB$97))</f>
        <v xml:space="preserve"> </v>
      </c>
      <c r="AB12" s="63">
        <f>IF(AA12=" ",0,IF(AA12=1,50,IF(AA12=2,48,IF(AA12=3,46,IF(AA12=4,44,IF(AA12=5,42,IF(AND(AA12&gt;5,AA12&lt;45),46-AA12,2)))))))</f>
        <v>0</v>
      </c>
      <c r="AC12" s="121"/>
      <c r="AD12" s="122" t="str">
        <f>IF(SUMIF(BF$11:BF$97,$C12,BE$11:BE$97)=0," ",SUMIF(BF$11:BF$97,$C12,BE$11:BE$97))</f>
        <v xml:space="preserve"> </v>
      </c>
      <c r="AE12" s="123">
        <f>IF(AD12=" ",0,IF(AD12=1,50,IF(AD12=2,48,IF(AD12=3,46,IF(AD12=4,44,IF(AD12=5,42,IF(AND(AD12&gt;5,AD12&lt;45),46-AD12,2)))))))</f>
        <v>0</v>
      </c>
      <c r="AF12" s="39">
        <f>J12+M12+P12+S12+V12+Y12+AB12+AE12</f>
        <v>146</v>
      </c>
      <c r="AG12" s="64">
        <f>A12</f>
        <v>2</v>
      </c>
      <c r="AH12" s="39">
        <f t="shared" si="0"/>
        <v>146</v>
      </c>
      <c r="AJ12" s="44">
        <v>2</v>
      </c>
      <c r="AK12" s="44"/>
      <c r="AM12" s="47">
        <v>2</v>
      </c>
      <c r="AN12" s="47"/>
      <c r="AP12" s="65">
        <v>2</v>
      </c>
      <c r="AQ12" s="65"/>
      <c r="AS12" s="53">
        <v>2</v>
      </c>
      <c r="AT12" s="53"/>
      <c r="AV12" s="56">
        <v>2</v>
      </c>
      <c r="AW12" s="56"/>
      <c r="AY12" s="59">
        <v>2</v>
      </c>
      <c r="AZ12" s="59"/>
      <c r="BB12" s="66">
        <v>2</v>
      </c>
      <c r="BC12" s="66"/>
      <c r="BE12" s="122">
        <v>2</v>
      </c>
      <c r="BF12" s="122"/>
    </row>
    <row r="13" spans="1:58" ht="12.75">
      <c r="A13" s="38">
        <v>3</v>
      </c>
      <c r="B13" s="39">
        <f>AF13</f>
        <v>136</v>
      </c>
      <c r="C13" s="40"/>
      <c r="D13" s="41" t="s">
        <v>131</v>
      </c>
      <c r="E13" s="147" t="s">
        <v>91</v>
      </c>
      <c r="F13" s="42" t="s">
        <v>107</v>
      </c>
      <c r="G13" s="42" t="s">
        <v>93</v>
      </c>
      <c r="H13" s="43">
        <v>1</v>
      </c>
      <c r="I13" s="44">
        <v>3</v>
      </c>
      <c r="J13" s="45">
        <f>IF(I13=" ",0,IF(I13=1,50,IF(I13=2,48,IF(I13=3,46,IF(I13=4,44,IF(I13=5,42,IF(AND(I13&gt;5,I13&lt;45),46-I13,2)))))))</f>
        <v>46</v>
      </c>
      <c r="K13" s="46">
        <v>1</v>
      </c>
      <c r="L13" s="47">
        <v>3</v>
      </c>
      <c r="M13" s="48">
        <f>IF(L13=" ",0,IF(L13=1,50,IF(L13=2,48,IF(L13=3,46,IF(L13=4,44,IF(L13=5,42,IF(AND(L13&gt;5,L13&lt;45),46-L13,2)))))))</f>
        <v>46</v>
      </c>
      <c r="N13" s="49">
        <v>1</v>
      </c>
      <c r="O13" s="50">
        <v>4</v>
      </c>
      <c r="P13" s="51">
        <f>IF(O13=" ",0,IF(O13=1,50,IF(O13=2,48,IF(O13=3,46,IF(O13=4,44,IF(O13=5,42,IF(AND(O13&gt;5,O13&lt;45),46-O13,2)))))))</f>
        <v>44</v>
      </c>
      <c r="Q13" s="52"/>
      <c r="R13" s="53" t="str">
        <f>IF(SUMIF(AT$11:AT$97,$C13,AS$11:AS$97)=0," ",SUMIF(AT$11:AT$97,$C13,AS$11:AS$97))</f>
        <v xml:space="preserve"> </v>
      </c>
      <c r="S13" s="54">
        <f>IF(R13=" ",0,IF(R13=1,50,IF(R13=2,48,IF(R13=3,46,IF(R13=4,44,IF(R13=5,42,IF(AND(R13&gt;5,R13&lt;45),46-R13,2)))))))</f>
        <v>0</v>
      </c>
      <c r="T13" s="55"/>
      <c r="U13" s="56" t="str">
        <f>IF(SUMIF(AW$11:AW$97,$C13,AV$11:AV$97)=0," ",SUMIF(AW$11:AW$97,$C13,AV$11:AV$97))</f>
        <v xml:space="preserve"> </v>
      </c>
      <c r="V13" s="57">
        <f>IF(U13=" ",0,IF(U13=1,50,IF(U13=2,48,IF(U13=3,46,IF(U13=4,44,IF(U13=5,42,IF(AND(U13&gt;5,U13&lt;45),46-U13,2)))))))</f>
        <v>0</v>
      </c>
      <c r="W13" s="58"/>
      <c r="X13" s="59" t="str">
        <f>IF(SUMIF(AZ$11:AZ$97,$C13,AY$11:AY$97)=0," ",SUMIF(AZ$11:AZ$97,$C13,AY$11:AY$97))</f>
        <v xml:space="preserve"> </v>
      </c>
      <c r="Y13" s="60">
        <f>IF(X13=" ",0,IF(X13=1,50,IF(X13=2,48,IF(X13=3,46,IF(X13=4,44,IF(X13=5,42,IF(AND(X13&gt;5,X13&lt;45),46-X13,2)))))))</f>
        <v>0</v>
      </c>
      <c r="Z13" s="61"/>
      <c r="AA13" s="62" t="str">
        <f>IF(SUMIF(BC$11:BC$97,$C13,BB$11:BB$97)=0," ",SUMIF(BC$11:BC$97,$C13,BB$11:BB$97))</f>
        <v xml:space="preserve"> </v>
      </c>
      <c r="AB13" s="63">
        <f>IF(AA13=" ",0,IF(AA13=1,50,IF(AA13=2,48,IF(AA13=3,46,IF(AA13=4,44,IF(AA13=5,42,IF(AND(AA13&gt;5,AA13&lt;45),46-AA13,2)))))))</f>
        <v>0</v>
      </c>
      <c r="AC13" s="121"/>
      <c r="AD13" s="122" t="str">
        <f>IF(SUMIF(BF$11:BF$97,$C13,BE$11:BE$97)=0," ",SUMIF(BF$11:BF$97,$C13,BE$11:BE$97))</f>
        <v xml:space="preserve"> </v>
      </c>
      <c r="AE13" s="123">
        <f>IF(AD13=" ",0,IF(AD13=1,50,IF(AD13=2,48,IF(AD13=3,46,IF(AD13=4,44,IF(AD13=5,42,IF(AND(AD13&gt;5,AD13&lt;45),46-AD13,2)))))))</f>
        <v>0</v>
      </c>
      <c r="AF13" s="39">
        <f>J13+M13+P13+S13+V13+Y13+AB13+AE13</f>
        <v>136</v>
      </c>
      <c r="AG13" s="64">
        <f>A13</f>
        <v>3</v>
      </c>
      <c r="AH13" s="39">
        <f t="shared" si="0"/>
        <v>136</v>
      </c>
      <c r="AJ13" s="44">
        <v>3</v>
      </c>
      <c r="AK13" s="44"/>
      <c r="AM13" s="47">
        <v>3</v>
      </c>
      <c r="AN13" s="47"/>
      <c r="AP13" s="65">
        <v>3</v>
      </c>
      <c r="AQ13" s="65"/>
      <c r="AS13" s="53">
        <v>3</v>
      </c>
      <c r="AT13" s="53"/>
      <c r="AV13" s="56">
        <v>3</v>
      </c>
      <c r="AW13" s="56"/>
      <c r="AY13" s="59">
        <v>3</v>
      </c>
      <c r="AZ13" s="59"/>
      <c r="BB13" s="66">
        <v>3</v>
      </c>
      <c r="BC13" s="66"/>
      <c r="BE13" s="122">
        <v>3</v>
      </c>
      <c r="BF13" s="122"/>
    </row>
    <row r="14" spans="1:58" ht="12.75">
      <c r="A14" s="38">
        <v>4</v>
      </c>
      <c r="B14" s="39">
        <f>AF14</f>
        <v>128</v>
      </c>
      <c r="C14" s="40"/>
      <c r="D14" s="41" t="s">
        <v>201</v>
      </c>
      <c r="E14" s="42" t="s">
        <v>95</v>
      </c>
      <c r="F14" s="42" t="s">
        <v>107</v>
      </c>
      <c r="G14" s="42" t="s">
        <v>93</v>
      </c>
      <c r="H14" s="43">
        <v>1</v>
      </c>
      <c r="I14" s="44">
        <v>6</v>
      </c>
      <c r="J14" s="45">
        <f>IF(I14=" ",0,IF(I14=1,50,IF(I14=2,48,IF(I14=3,46,IF(I14=4,44,IF(I14=5,42,IF(AND(I14&gt;5,I14&lt;45),46-I14,2)))))))</f>
        <v>40</v>
      </c>
      <c r="K14" s="46">
        <v>1</v>
      </c>
      <c r="L14" s="47">
        <v>5</v>
      </c>
      <c r="M14" s="48">
        <f>IF(L14=" ",0,IF(L14=1,50,IF(L14=2,48,IF(L14=3,46,IF(L14=4,44,IF(L14=5,42,IF(AND(L14&gt;5,L14&lt;45),46-L14,2)))))))</f>
        <v>42</v>
      </c>
      <c r="N14" s="49">
        <v>1</v>
      </c>
      <c r="O14" s="50">
        <v>3</v>
      </c>
      <c r="P14" s="51">
        <f>IF(O14=" ",0,IF(O14=1,50,IF(O14=2,48,IF(O14=3,46,IF(O14=4,44,IF(O14=5,42,IF(AND(O14&gt;5,O14&lt;45),46-O14,2)))))))</f>
        <v>46</v>
      </c>
      <c r="Q14" s="52"/>
      <c r="R14" s="53" t="str">
        <f>IF(SUMIF(AT$11:AT$97,$C14,AS$11:AS$97)=0," ",SUMIF(AT$11:AT$97,$C14,AS$11:AS$97))</f>
        <v xml:space="preserve"> </v>
      </c>
      <c r="S14" s="54">
        <f>IF(R14=" ",0,IF(R14=1,50,IF(R14=2,48,IF(R14=3,46,IF(R14=4,44,IF(R14=5,42,IF(AND(R14&gt;5,R14&lt;45),46-R14,2)))))))</f>
        <v>0</v>
      </c>
      <c r="T14" s="55"/>
      <c r="U14" s="56" t="str">
        <f>IF(SUMIF(AW$11:AW$97,$C14,AV$11:AV$97)=0," ",SUMIF(AW$11:AW$97,$C14,AV$11:AV$97))</f>
        <v xml:space="preserve"> </v>
      </c>
      <c r="V14" s="57">
        <f>IF(U14=" ",0,IF(U14=1,50,IF(U14=2,48,IF(U14=3,46,IF(U14=4,44,IF(U14=5,42,IF(AND(U14&gt;5,U14&lt;45),46-U14,2)))))))</f>
        <v>0</v>
      </c>
      <c r="W14" s="58"/>
      <c r="X14" s="59" t="str">
        <f>IF(SUMIF(AZ$11:AZ$97,$C14,AY$11:AY$97)=0," ",SUMIF(AZ$11:AZ$97,$C14,AY$11:AY$97))</f>
        <v xml:space="preserve"> </v>
      </c>
      <c r="Y14" s="60">
        <f>IF(X14=" ",0,IF(X14=1,50,IF(X14=2,48,IF(X14=3,46,IF(X14=4,44,IF(X14=5,42,IF(AND(X14&gt;5,X14&lt;45),46-X14,2)))))))</f>
        <v>0</v>
      </c>
      <c r="Z14" s="61"/>
      <c r="AA14" s="62" t="str">
        <f>IF(SUMIF(BC$11:BC$97,$C14,BB$11:BB$97)=0," ",SUMIF(BC$11:BC$97,$C14,BB$11:BB$97))</f>
        <v xml:space="preserve"> </v>
      </c>
      <c r="AB14" s="63">
        <f>IF(AA14=" ",0,IF(AA14=1,50,IF(AA14=2,48,IF(AA14=3,46,IF(AA14=4,44,IF(AA14=5,42,IF(AND(AA14&gt;5,AA14&lt;45),46-AA14,2)))))))</f>
        <v>0</v>
      </c>
      <c r="AC14" s="121"/>
      <c r="AD14" s="122" t="str">
        <f>IF(SUMIF(BF$11:BF$97,$C14,BE$11:BE$97)=0," ",SUMIF(BF$11:BF$97,$C14,BE$11:BE$97))</f>
        <v xml:space="preserve"> </v>
      </c>
      <c r="AE14" s="123">
        <f>IF(AD14=" ",0,IF(AD14=1,50,IF(AD14=2,48,IF(AD14=3,46,IF(AD14=4,44,IF(AD14=5,42,IF(AND(AD14&gt;5,AD14&lt;45),46-AD14,2)))))))</f>
        <v>0</v>
      </c>
      <c r="AF14" s="39">
        <f>J14+M14+P14+S14+V14+Y14+AB14+AE14</f>
        <v>128</v>
      </c>
      <c r="AG14" s="64">
        <f>A14</f>
        <v>4</v>
      </c>
      <c r="AH14" s="39">
        <f t="shared" si="0"/>
        <v>128</v>
      </c>
      <c r="AJ14" s="44">
        <v>4</v>
      </c>
      <c r="AK14" s="44"/>
      <c r="AM14" s="47">
        <v>4</v>
      </c>
      <c r="AN14" s="47"/>
      <c r="AP14" s="65">
        <v>4</v>
      </c>
      <c r="AQ14" s="65"/>
      <c r="AS14" s="53">
        <v>4</v>
      </c>
      <c r="AT14" s="53"/>
      <c r="AV14" s="56">
        <v>4</v>
      </c>
      <c r="AW14" s="56"/>
      <c r="AY14" s="59">
        <v>4</v>
      </c>
      <c r="AZ14" s="59"/>
      <c r="BB14" s="66">
        <v>4</v>
      </c>
      <c r="BC14" s="66"/>
      <c r="BE14" s="122">
        <v>4</v>
      </c>
      <c r="BF14" s="122"/>
    </row>
    <row r="15" spans="1:58" ht="12.75">
      <c r="A15" s="38">
        <v>5</v>
      </c>
      <c r="B15" s="39">
        <f>AF15</f>
        <v>128</v>
      </c>
      <c r="C15" s="40"/>
      <c r="D15" s="41" t="s">
        <v>127</v>
      </c>
      <c r="E15" s="42" t="s">
        <v>95</v>
      </c>
      <c r="F15" s="42" t="s">
        <v>126</v>
      </c>
      <c r="G15" s="42" t="s">
        <v>93</v>
      </c>
      <c r="H15" s="43">
        <v>1</v>
      </c>
      <c r="I15" s="44">
        <v>4</v>
      </c>
      <c r="J15" s="45">
        <f>IF(I15=" ",0,IF(I15=1,50,IF(I15=2,48,IF(I15=3,46,IF(I15=4,44,IF(I15=5,42,IF(AND(I15&gt;5,I15&lt;45),46-I15,2)))))))</f>
        <v>44</v>
      </c>
      <c r="K15" s="46">
        <v>1</v>
      </c>
      <c r="L15" s="47">
        <v>4</v>
      </c>
      <c r="M15" s="48">
        <f>IF(L15=" ",0,IF(L15=1,50,IF(L15=2,48,IF(L15=3,46,IF(L15=4,44,IF(L15=5,42,IF(AND(L15&gt;5,L15&lt;45),46-L15,2)))))))</f>
        <v>44</v>
      </c>
      <c r="N15" s="49">
        <v>1</v>
      </c>
      <c r="O15" s="50">
        <v>6</v>
      </c>
      <c r="P15" s="51">
        <f>IF(O15=" ",0,IF(O15=1,50,IF(O15=2,48,IF(O15=3,46,IF(O15=4,44,IF(O15=5,42,IF(AND(O15&gt;5,O15&lt;45),46-O15,2)))))))</f>
        <v>40</v>
      </c>
      <c r="Q15" s="52"/>
      <c r="R15" s="53" t="str">
        <f>IF(SUMIF(AT$11:AT$97,$C15,AS$11:AS$97)=0," ",SUMIF(AT$11:AT$97,$C15,AS$11:AS$97))</f>
        <v xml:space="preserve"> </v>
      </c>
      <c r="S15" s="54">
        <f>IF(R15=" ",0,IF(R15=1,50,IF(R15=2,48,IF(R15=3,46,IF(R15=4,44,IF(R15=5,42,IF(AND(R15&gt;5,R15&lt;45),46-R15,2)))))))</f>
        <v>0</v>
      </c>
      <c r="T15" s="55"/>
      <c r="U15" s="56" t="str">
        <f>IF(SUMIF(AW$11:AW$97,$C15,AV$11:AV$97)=0," ",SUMIF(AW$11:AW$97,$C15,AV$11:AV$97))</f>
        <v xml:space="preserve"> </v>
      </c>
      <c r="V15" s="57">
        <f>IF(U15=" ",0,IF(U15=1,50,IF(U15=2,48,IF(U15=3,46,IF(U15=4,44,IF(U15=5,42,IF(AND(U15&gt;5,U15&lt;45),46-U15,2)))))))</f>
        <v>0</v>
      </c>
      <c r="W15" s="58"/>
      <c r="X15" s="59" t="str">
        <f>IF(SUMIF(AZ$11:AZ$97,$C15,AY$11:AY$97)=0," ",SUMIF(AZ$11:AZ$97,$C15,AY$11:AY$97))</f>
        <v xml:space="preserve"> </v>
      </c>
      <c r="Y15" s="60">
        <f>IF(X15=" ",0,IF(X15=1,50,IF(X15=2,48,IF(X15=3,46,IF(X15=4,44,IF(X15=5,42,IF(AND(X15&gt;5,X15&lt;45),46-X15,2)))))))</f>
        <v>0</v>
      </c>
      <c r="Z15" s="61"/>
      <c r="AA15" s="62" t="str">
        <f>IF(SUMIF(BC$11:BC$97,$C15,BB$11:BB$97)=0," ",SUMIF(BC$11:BC$97,$C15,BB$11:BB$97))</f>
        <v xml:space="preserve"> </v>
      </c>
      <c r="AB15" s="63">
        <f>IF(AA15=" ",0,IF(AA15=1,50,IF(AA15=2,48,IF(AA15=3,46,IF(AA15=4,44,IF(AA15=5,42,IF(AND(AA15&gt;5,AA15&lt;45),46-AA15,2)))))))</f>
        <v>0</v>
      </c>
      <c r="AC15" s="121"/>
      <c r="AD15" s="122" t="str">
        <f>IF(SUMIF(BF$11:BF$97,$C15,BE$11:BE$97)=0," ",SUMIF(BF$11:BF$97,$C15,BE$11:BE$97))</f>
        <v xml:space="preserve"> </v>
      </c>
      <c r="AE15" s="123">
        <f>IF(AD15=" ",0,IF(AD15=1,50,IF(AD15=2,48,IF(AD15=3,46,IF(AD15=4,44,IF(AD15=5,42,IF(AND(AD15&gt;5,AD15&lt;45),46-AD15,2)))))))</f>
        <v>0</v>
      </c>
      <c r="AF15" s="39">
        <f>J15+M15+P15+S15+V15+Y15+AB15+AE15</f>
        <v>128</v>
      </c>
      <c r="AG15" s="64">
        <f>A15</f>
        <v>5</v>
      </c>
      <c r="AH15" s="39">
        <f t="shared" si="0"/>
        <v>128</v>
      </c>
      <c r="AI15" s="126"/>
      <c r="AJ15" s="44">
        <v>5</v>
      </c>
      <c r="AK15" s="44"/>
      <c r="AM15" s="47">
        <v>5</v>
      </c>
      <c r="AN15" s="47"/>
      <c r="AP15" s="65">
        <v>5</v>
      </c>
      <c r="AQ15" s="65"/>
      <c r="AS15" s="53">
        <v>5</v>
      </c>
      <c r="AT15" s="53"/>
      <c r="AV15" s="56">
        <v>5</v>
      </c>
      <c r="AW15" s="56"/>
      <c r="AY15" s="59">
        <v>5</v>
      </c>
      <c r="AZ15" s="59"/>
      <c r="BB15" s="66">
        <v>5</v>
      </c>
      <c r="BC15" s="66"/>
      <c r="BE15" s="122">
        <v>5</v>
      </c>
      <c r="BF15" s="122"/>
    </row>
    <row r="16" spans="1:60" ht="12.75">
      <c r="A16" s="38">
        <v>6</v>
      </c>
      <c r="B16" s="39">
        <f>AF16</f>
        <v>122</v>
      </c>
      <c r="C16" s="40"/>
      <c r="D16" s="41" t="s">
        <v>119</v>
      </c>
      <c r="E16" s="42" t="s">
        <v>95</v>
      </c>
      <c r="F16" s="42" t="s">
        <v>102</v>
      </c>
      <c r="G16" s="42" t="s">
        <v>93</v>
      </c>
      <c r="H16" s="43">
        <v>1</v>
      </c>
      <c r="I16" s="44">
        <v>5</v>
      </c>
      <c r="J16" s="45">
        <f>IF(I16=" ",0,IF(I16=1,50,IF(I16=2,48,IF(I16=3,46,IF(I16=4,44,IF(I16=5,42,IF(AND(I16&gt;5,I16&lt;45),46-I16,2)))))))</f>
        <v>42</v>
      </c>
      <c r="K16" s="46">
        <v>1</v>
      </c>
      <c r="L16" s="47">
        <v>8</v>
      </c>
      <c r="M16" s="48">
        <f>IF(L16=" ",0,IF(L16=1,50,IF(L16=2,48,IF(L16=3,46,IF(L16=4,44,IF(L16=5,42,IF(AND(L16&gt;5,L16&lt;45),46-L16,2)))))))</f>
        <v>38</v>
      </c>
      <c r="N16" s="49">
        <v>1</v>
      </c>
      <c r="O16" s="50">
        <v>5</v>
      </c>
      <c r="P16" s="51">
        <f>IF(O16=" ",0,IF(O16=1,50,IF(O16=2,48,IF(O16=3,46,IF(O16=4,44,IF(O16=5,42,IF(AND(O16&gt;5,O16&lt;45),46-O16,2)))))))</f>
        <v>42</v>
      </c>
      <c r="Q16" s="52"/>
      <c r="R16" s="53" t="str">
        <f>IF(SUMIF(AT$11:AT$97,$C16,AS$11:AS$97)=0," ",SUMIF(AT$11:AT$97,$C16,AS$11:AS$97))</f>
        <v xml:space="preserve"> </v>
      </c>
      <c r="S16" s="54">
        <f>IF(R16=" ",0,IF(R16=1,50,IF(R16=2,48,IF(R16=3,46,IF(R16=4,44,IF(R16=5,42,IF(AND(R16&gt;5,R16&lt;45),46-R16,2)))))))</f>
        <v>0</v>
      </c>
      <c r="T16" s="55"/>
      <c r="U16" s="56" t="str">
        <f>IF(SUMIF(AW$11:AW$97,$C16,AV$11:AV$97)=0," ",SUMIF(AW$11:AW$97,$C16,AV$11:AV$97))</f>
        <v xml:space="preserve"> </v>
      </c>
      <c r="V16" s="57">
        <f>IF(U16=" ",0,IF(U16=1,50,IF(U16=2,48,IF(U16=3,46,IF(U16=4,44,IF(U16=5,42,IF(AND(U16&gt;5,U16&lt;45),46-U16,2)))))))</f>
        <v>0</v>
      </c>
      <c r="W16" s="58"/>
      <c r="X16" s="59" t="str">
        <f>IF(SUMIF(AZ$11:AZ$97,$C16,AY$11:AY$97)=0," ",SUMIF(AZ$11:AZ$97,$C16,AY$11:AY$97))</f>
        <v xml:space="preserve"> </v>
      </c>
      <c r="Y16" s="60">
        <f>IF(X16=" ",0,IF(X16=1,50,IF(X16=2,48,IF(X16=3,46,IF(X16=4,44,IF(X16=5,42,IF(AND(X16&gt;5,X16&lt;45),46-X16,2)))))))</f>
        <v>0</v>
      </c>
      <c r="Z16" s="61"/>
      <c r="AA16" s="62" t="str">
        <f>IF(SUMIF(BC$11:BC$97,$C16,BB$11:BB$97)=0," ",SUMIF(BC$11:BC$97,$C16,BB$11:BB$97))</f>
        <v xml:space="preserve"> </v>
      </c>
      <c r="AB16" s="63">
        <f>IF(AA16=" ",0,IF(AA16=1,50,IF(AA16=2,48,IF(AA16=3,46,IF(AA16=4,44,IF(AA16=5,42,IF(AND(AA16&gt;5,AA16&lt;45),46-AA16,2)))))))</f>
        <v>0</v>
      </c>
      <c r="AC16" s="121"/>
      <c r="AD16" s="122" t="str">
        <f>IF(SUMIF(BF$11:BF$97,$C16,BE$11:BE$97)=0," ",SUMIF(BF$11:BF$97,$C16,BE$11:BE$97))</f>
        <v xml:space="preserve"> </v>
      </c>
      <c r="AE16" s="123">
        <f>IF(AD16=" ",0,IF(AD16=1,50,IF(AD16=2,48,IF(AD16=3,46,IF(AD16=4,44,IF(AD16=5,42,IF(AND(AD16&gt;5,AD16&lt;45),46-AD16,2)))))))</f>
        <v>0</v>
      </c>
      <c r="AF16" s="39">
        <f>J16+M16+P16+S16+V16+Y16+AB16+AE16</f>
        <v>122</v>
      </c>
      <c r="AG16" s="64">
        <f>A16</f>
        <v>6</v>
      </c>
      <c r="AH16" s="39">
        <f t="shared" si="0"/>
        <v>122</v>
      </c>
      <c r="AI16" s="3"/>
      <c r="AJ16" s="44">
        <v>6</v>
      </c>
      <c r="AK16" s="44"/>
      <c r="AM16" s="47">
        <v>6</v>
      </c>
      <c r="AN16" s="47"/>
      <c r="AP16" s="65">
        <v>6</v>
      </c>
      <c r="AQ16" s="65"/>
      <c r="AS16" s="53">
        <v>6</v>
      </c>
      <c r="AT16" s="53"/>
      <c r="AV16" s="56">
        <v>6</v>
      </c>
      <c r="AW16" s="56"/>
      <c r="AY16" s="59">
        <v>6</v>
      </c>
      <c r="AZ16" s="59"/>
      <c r="BB16" s="66">
        <v>6</v>
      </c>
      <c r="BC16" s="66"/>
      <c r="BE16" s="122">
        <v>6</v>
      </c>
      <c r="BF16" s="122"/>
      <c r="BH16" t="s">
        <v>0</v>
      </c>
    </row>
    <row r="17" spans="1:58" ht="12.75">
      <c r="A17" s="38">
        <v>7</v>
      </c>
      <c r="B17" s="39">
        <f>AF17</f>
        <v>114</v>
      </c>
      <c r="C17" s="40"/>
      <c r="D17" s="41" t="s">
        <v>137</v>
      </c>
      <c r="E17" s="42" t="s">
        <v>95</v>
      </c>
      <c r="F17" s="42" t="s">
        <v>138</v>
      </c>
      <c r="G17" s="42" t="s">
        <v>93</v>
      </c>
      <c r="H17" s="43">
        <v>1</v>
      </c>
      <c r="I17" s="44">
        <v>10</v>
      </c>
      <c r="J17" s="45">
        <f>IF(I17=" ",0,IF(I17=1,50,IF(I17=2,48,IF(I17=3,46,IF(I17=4,44,IF(I17=5,42,IF(AND(I17&gt;5,I17&lt;45),46-I17,2)))))))</f>
        <v>36</v>
      </c>
      <c r="K17" s="46">
        <v>1</v>
      </c>
      <c r="L17" s="47">
        <v>7</v>
      </c>
      <c r="M17" s="48">
        <f>IF(L17=" ",0,IF(L17=1,50,IF(L17=2,48,IF(L17=3,46,IF(L17=4,44,IF(L17=5,42,IF(AND(L17&gt;5,L17&lt;45),46-L17,2)))))))</f>
        <v>39</v>
      </c>
      <c r="N17" s="49">
        <v>1</v>
      </c>
      <c r="O17" s="50">
        <v>7</v>
      </c>
      <c r="P17" s="51">
        <f>IF(O17=" ",0,IF(O17=1,50,IF(O17=2,48,IF(O17=3,46,IF(O17=4,44,IF(O17=5,42,IF(AND(O17&gt;5,O17&lt;45),46-O17,2)))))))</f>
        <v>39</v>
      </c>
      <c r="Q17" s="52"/>
      <c r="R17" s="53" t="str">
        <f>IF(SUMIF(AT$11:AT$97,$C17,AS$11:AS$97)=0," ",SUMIF(AT$11:AT$97,$C17,AS$11:AS$97))</f>
        <v xml:space="preserve"> </v>
      </c>
      <c r="S17" s="54">
        <f>IF(R17=" ",0,IF(R17=1,50,IF(R17=2,48,IF(R17=3,46,IF(R17=4,44,IF(R17=5,42,IF(AND(R17&gt;5,R17&lt;45),46-R17,2)))))))</f>
        <v>0</v>
      </c>
      <c r="T17" s="55"/>
      <c r="U17" s="56" t="str">
        <f>IF(SUMIF(AW$11:AW$97,$C17,AV$11:AV$97)=0," ",SUMIF(AW$11:AW$97,$C17,AV$11:AV$97))</f>
        <v xml:space="preserve"> </v>
      </c>
      <c r="V17" s="57">
        <f>IF(U17=" ",0,IF(U17=1,50,IF(U17=2,48,IF(U17=3,46,IF(U17=4,44,IF(U17=5,42,IF(AND(U17&gt;5,U17&lt;45),46-U17,2)))))))</f>
        <v>0</v>
      </c>
      <c r="W17" s="58"/>
      <c r="X17" s="59" t="str">
        <f>IF(SUMIF(AZ$11:AZ$97,$C17,AY$11:AY$97)=0," ",SUMIF(AZ$11:AZ$97,$C17,AY$11:AY$97))</f>
        <v xml:space="preserve"> </v>
      </c>
      <c r="Y17" s="60">
        <f>IF(X17=" ",0,IF(X17=1,50,IF(X17=2,48,IF(X17=3,46,IF(X17=4,44,IF(X17=5,42,IF(AND(X17&gt;5,X17&lt;45),46-X17,2)))))))</f>
        <v>0</v>
      </c>
      <c r="Z17" s="61"/>
      <c r="AA17" s="62" t="str">
        <f>IF(SUMIF(BC$11:BC$97,$C17,BB$11:BB$97)=0," ",SUMIF(BC$11:BC$97,$C17,BB$11:BB$97))</f>
        <v xml:space="preserve"> </v>
      </c>
      <c r="AB17" s="63">
        <f>IF(AA17=" ",0,IF(AA17=1,50,IF(AA17=2,48,IF(AA17=3,46,IF(AA17=4,44,IF(AA17=5,42,IF(AND(AA17&gt;5,AA17&lt;45),46-AA17,2)))))))</f>
        <v>0</v>
      </c>
      <c r="AC17" s="121"/>
      <c r="AD17" s="122" t="str">
        <f>IF(SUMIF(BF$11:BF$97,$C17,BE$11:BE$97)=0," ",SUMIF(BF$11:BF$97,$C17,BE$11:BE$97))</f>
        <v xml:space="preserve"> </v>
      </c>
      <c r="AE17" s="123">
        <f>IF(AD17=" ",0,IF(AD17=1,50,IF(AD17=2,48,IF(AD17=3,46,IF(AD17=4,44,IF(AD17=5,42,IF(AND(AD17&gt;5,AD17&lt;45),46-AD17,2)))))))</f>
        <v>0</v>
      </c>
      <c r="AF17" s="39">
        <f>J17+M17+P17+S17+V17+Y17+AB17+AE17</f>
        <v>114</v>
      </c>
      <c r="AG17" s="64">
        <f>A17</f>
        <v>7</v>
      </c>
      <c r="AH17" s="39">
        <f t="shared" si="0"/>
        <v>114</v>
      </c>
      <c r="AJ17" s="44">
        <v>7</v>
      </c>
      <c r="AK17" s="44"/>
      <c r="AM17" s="47">
        <v>7</v>
      </c>
      <c r="AN17" s="47"/>
      <c r="AP17" s="65">
        <v>7</v>
      </c>
      <c r="AQ17" s="65"/>
      <c r="AS17" s="53">
        <v>7</v>
      </c>
      <c r="AT17" s="53"/>
      <c r="AV17" s="56">
        <v>7</v>
      </c>
      <c r="AW17" s="56"/>
      <c r="AY17" s="59">
        <v>7</v>
      </c>
      <c r="AZ17" s="59"/>
      <c r="BB17" s="66">
        <v>7</v>
      </c>
      <c r="BC17" s="66"/>
      <c r="BE17" s="122">
        <v>7</v>
      </c>
      <c r="BF17" s="122"/>
    </row>
    <row r="18" spans="1:58" ht="12.75">
      <c r="A18" s="38">
        <v>8</v>
      </c>
      <c r="B18" s="39">
        <f>AF18</f>
        <v>103</v>
      </c>
      <c r="C18" s="40"/>
      <c r="D18" s="41" t="s">
        <v>171</v>
      </c>
      <c r="E18" s="42" t="s">
        <v>95</v>
      </c>
      <c r="F18" s="42" t="s">
        <v>138</v>
      </c>
      <c r="G18" s="42" t="s">
        <v>93</v>
      </c>
      <c r="H18" s="43">
        <v>1</v>
      </c>
      <c r="I18" s="44">
        <v>13</v>
      </c>
      <c r="J18" s="45">
        <f>IF(I18=" ",0,IF(I18=1,50,IF(I18=2,48,IF(I18=3,46,IF(I18=4,44,IF(I18=5,42,IF(AND(I18&gt;5,I18&lt;45),46-I18,2)))))))</f>
        <v>33</v>
      </c>
      <c r="K18" s="46">
        <v>1</v>
      </c>
      <c r="L18" s="47">
        <v>14</v>
      </c>
      <c r="M18" s="48">
        <f>IF(L18=" ",0,IF(L18=1,50,IF(L18=2,48,IF(L18=3,46,IF(L18=4,44,IF(L18=5,42,IF(AND(L18&gt;5,L18&lt;45),46-L18,2)))))))</f>
        <v>32</v>
      </c>
      <c r="N18" s="49">
        <v>1</v>
      </c>
      <c r="O18" s="50">
        <v>8</v>
      </c>
      <c r="P18" s="51">
        <f>IF(O18=" ",0,IF(O18=1,50,IF(O18=2,48,IF(O18=3,46,IF(O18=4,44,IF(O18=5,42,IF(AND(O18&gt;5,O18&lt;45),46-O18,2)))))))</f>
        <v>38</v>
      </c>
      <c r="Q18" s="52"/>
      <c r="R18" s="53" t="str">
        <f>IF(SUMIF(AT$11:AT$97,$C18,AS$11:AS$97)=0," ",SUMIF(AT$11:AT$97,$C18,AS$11:AS$97))</f>
        <v xml:space="preserve"> </v>
      </c>
      <c r="S18" s="54">
        <f>IF(R18=" ",0,IF(R18=1,50,IF(R18=2,48,IF(R18=3,46,IF(R18=4,44,IF(R18=5,42,IF(AND(R18&gt;5,R18&lt;45),46-R18,2)))))))</f>
        <v>0</v>
      </c>
      <c r="T18" s="55"/>
      <c r="U18" s="56" t="str">
        <f>IF(SUMIF(AW$11:AW$97,$C18,AV$11:AV$97)=0," ",SUMIF(AW$11:AW$97,$C18,AV$11:AV$97))</f>
        <v xml:space="preserve"> </v>
      </c>
      <c r="V18" s="57">
        <f>IF(U18=" ",0,IF(U18=1,50,IF(U18=2,48,IF(U18=3,46,IF(U18=4,44,IF(U18=5,42,IF(AND(U18&gt;5,U18&lt;45),46-U18,2)))))))</f>
        <v>0</v>
      </c>
      <c r="W18" s="58"/>
      <c r="X18" s="59" t="str">
        <f>IF(SUMIF(AZ$11:AZ$97,$C18,AY$11:AY$97)=0," ",SUMIF(AZ$11:AZ$97,$C18,AY$11:AY$97))</f>
        <v xml:space="preserve"> </v>
      </c>
      <c r="Y18" s="60">
        <f>IF(X18=" ",0,IF(X18=1,50,IF(X18=2,48,IF(X18=3,46,IF(X18=4,44,IF(X18=5,42,IF(AND(X18&gt;5,X18&lt;45),46-X18,2)))))))</f>
        <v>0</v>
      </c>
      <c r="Z18" s="61"/>
      <c r="AA18" s="62" t="str">
        <f>IF(SUMIF(BC$11:BC$97,$C18,BB$11:BB$97)=0," ",SUMIF(BC$11:BC$97,$C18,BB$11:BB$97))</f>
        <v xml:space="preserve"> </v>
      </c>
      <c r="AB18" s="63">
        <f>IF(AA18=" ",0,IF(AA18=1,50,IF(AA18=2,48,IF(AA18=3,46,IF(AA18=4,44,IF(AA18=5,42,IF(AND(AA18&gt;5,AA18&lt;45),46-AA18,2)))))))</f>
        <v>0</v>
      </c>
      <c r="AC18" s="121"/>
      <c r="AD18" s="122" t="str">
        <f>IF(SUMIF(BF$11:BF$97,$C18,BE$11:BE$97)=0," ",SUMIF(BF$11:BF$97,$C18,BE$11:BE$97))</f>
        <v xml:space="preserve"> </v>
      </c>
      <c r="AE18" s="123">
        <f>IF(AD18=" ",0,IF(AD18=1,50,IF(AD18=2,48,IF(AD18=3,46,IF(AD18=4,44,IF(AD18=5,42,IF(AND(AD18&gt;5,AD18&lt;45),46-AD18,2)))))))</f>
        <v>0</v>
      </c>
      <c r="AF18" s="39">
        <f>J18+M18+P18+S18+V18+Y18+AB18+AE18</f>
        <v>103</v>
      </c>
      <c r="AG18" s="64">
        <f>A18</f>
        <v>8</v>
      </c>
      <c r="AH18" s="39">
        <f t="shared" si="0"/>
        <v>103</v>
      </c>
      <c r="AJ18" s="44">
        <v>8</v>
      </c>
      <c r="AK18" s="44"/>
      <c r="AM18" s="47">
        <v>8</v>
      </c>
      <c r="AN18" s="47"/>
      <c r="AP18" s="65">
        <v>8</v>
      </c>
      <c r="AQ18" s="65"/>
      <c r="AS18" s="53">
        <v>8</v>
      </c>
      <c r="AT18" s="53"/>
      <c r="AV18" s="56">
        <v>8</v>
      </c>
      <c r="AW18" s="56"/>
      <c r="AY18" s="59">
        <v>8</v>
      </c>
      <c r="AZ18" s="59"/>
      <c r="BB18" s="66">
        <v>8</v>
      </c>
      <c r="BC18" s="66"/>
      <c r="BE18" s="122">
        <v>8</v>
      </c>
      <c r="BF18" s="122"/>
    </row>
    <row r="19" spans="1:58" ht="12.75">
      <c r="A19" s="38">
        <v>9</v>
      </c>
      <c r="B19" s="39">
        <f>AF19</f>
        <v>100</v>
      </c>
      <c r="C19" s="40"/>
      <c r="D19" s="41" t="s">
        <v>157</v>
      </c>
      <c r="E19" s="147" t="s">
        <v>91</v>
      </c>
      <c r="F19" s="42" t="s">
        <v>102</v>
      </c>
      <c r="G19" s="42" t="s">
        <v>93</v>
      </c>
      <c r="H19" s="43">
        <v>1</v>
      </c>
      <c r="I19" s="44">
        <v>12</v>
      </c>
      <c r="J19" s="45">
        <f>IF(I19=" ",0,IF(I19=1,50,IF(I19=2,48,IF(I19=3,46,IF(I19=4,44,IF(I19=5,42,IF(AND(I19&gt;5,I19&lt;45),46-I19,2)))))))</f>
        <v>34</v>
      </c>
      <c r="K19" s="46">
        <v>1</v>
      </c>
      <c r="L19" s="47">
        <v>13</v>
      </c>
      <c r="M19" s="48">
        <f>IF(L19=" ",0,IF(L19=1,50,IF(L19=2,48,IF(L19=3,46,IF(L19=4,44,IF(L19=5,42,IF(AND(L19&gt;5,L19&lt;45),46-L19,2)))))))</f>
        <v>33</v>
      </c>
      <c r="N19" s="49">
        <v>1</v>
      </c>
      <c r="O19" s="50">
        <v>13</v>
      </c>
      <c r="P19" s="51">
        <f>IF(O19=" ",0,IF(O19=1,50,IF(O19=2,48,IF(O19=3,46,IF(O19=4,44,IF(O19=5,42,IF(AND(O19&gt;5,O19&lt;45),46-O19,2)))))))</f>
        <v>33</v>
      </c>
      <c r="Q19" s="52"/>
      <c r="R19" s="53" t="str">
        <f>IF(SUMIF(AT$11:AT$97,$C19,AS$11:AS$97)=0," ",SUMIF(AT$11:AT$97,$C19,AS$11:AS$97))</f>
        <v xml:space="preserve"> </v>
      </c>
      <c r="S19" s="54">
        <f>IF(R19=" ",0,IF(R19=1,50,IF(R19=2,48,IF(R19=3,46,IF(R19=4,44,IF(R19=5,42,IF(AND(R19&gt;5,R19&lt;45),46-R19,2)))))))</f>
        <v>0</v>
      </c>
      <c r="T19" s="55"/>
      <c r="U19" s="56" t="str">
        <f>IF(SUMIF(AW$11:AW$97,$C19,AV$11:AV$97)=0," ",SUMIF(AW$11:AW$97,$C19,AV$11:AV$97))</f>
        <v xml:space="preserve"> </v>
      </c>
      <c r="V19" s="57">
        <f>IF(U19=" ",0,IF(U19=1,50,IF(U19=2,48,IF(U19=3,46,IF(U19=4,44,IF(U19=5,42,IF(AND(U19&gt;5,U19&lt;45),46-U19,2)))))))</f>
        <v>0</v>
      </c>
      <c r="W19" s="58"/>
      <c r="X19" s="59" t="str">
        <f>IF(SUMIF(AZ$11:AZ$97,$C19,AY$11:AY$97)=0," ",SUMIF(AZ$11:AZ$97,$C19,AY$11:AY$97))</f>
        <v xml:space="preserve"> </v>
      </c>
      <c r="Y19" s="60">
        <f>IF(X19=" ",0,IF(X19=1,50,IF(X19=2,48,IF(X19=3,46,IF(X19=4,44,IF(X19=5,42,IF(AND(X19&gt;5,X19&lt;45),46-X19,2)))))))</f>
        <v>0</v>
      </c>
      <c r="Z19" s="61"/>
      <c r="AA19" s="62" t="str">
        <f>IF(SUMIF(BC$11:BC$97,$C19,BB$11:BB$97)=0," ",SUMIF(BC$11:BC$97,$C19,BB$11:BB$97))</f>
        <v xml:space="preserve"> </v>
      </c>
      <c r="AB19" s="63">
        <f>IF(AA19=" ",0,IF(AA19=1,50,IF(AA19=2,48,IF(AA19=3,46,IF(AA19=4,44,IF(AA19=5,42,IF(AND(AA19&gt;5,AA19&lt;45),46-AA19,2)))))))</f>
        <v>0</v>
      </c>
      <c r="AC19" s="121"/>
      <c r="AD19" s="122" t="str">
        <f>IF(SUMIF(BF$11:BF$97,$C19,BE$11:BE$97)=0," ",SUMIF(BF$11:BF$97,$C19,BE$11:BE$97))</f>
        <v xml:space="preserve"> </v>
      </c>
      <c r="AE19" s="123">
        <f>IF(AD19=" ",0,IF(AD19=1,50,IF(AD19=2,48,IF(AD19=3,46,IF(AD19=4,44,IF(AD19=5,42,IF(AND(AD19&gt;5,AD19&lt;45),46-AD19,2)))))))</f>
        <v>0</v>
      </c>
      <c r="AF19" s="39">
        <f>J19+M19+P19+S19+V19+Y19+AB19+AE19</f>
        <v>100</v>
      </c>
      <c r="AG19" s="64">
        <f>A19</f>
        <v>9</v>
      </c>
      <c r="AH19" s="39">
        <f t="shared" si="0"/>
        <v>100</v>
      </c>
      <c r="AJ19" s="44">
        <v>9</v>
      </c>
      <c r="AK19" s="44"/>
      <c r="AM19" s="47">
        <v>9</v>
      </c>
      <c r="AN19" s="47"/>
      <c r="AP19" s="65">
        <v>9</v>
      </c>
      <c r="AQ19" s="65"/>
      <c r="AS19" s="53">
        <v>9</v>
      </c>
      <c r="AT19" s="53"/>
      <c r="AV19" s="56">
        <v>9</v>
      </c>
      <c r="AW19" s="56"/>
      <c r="AY19" s="59">
        <v>9</v>
      </c>
      <c r="AZ19" s="59"/>
      <c r="BB19" s="66">
        <v>9</v>
      </c>
      <c r="BC19" s="66"/>
      <c r="BE19" s="122">
        <v>9</v>
      </c>
      <c r="BF19" s="122"/>
    </row>
    <row r="20" spans="1:58" ht="12.75">
      <c r="A20" s="38">
        <v>10</v>
      </c>
      <c r="B20" s="39">
        <f>AF20</f>
        <v>100</v>
      </c>
      <c r="C20" s="40"/>
      <c r="D20" s="41" t="s">
        <v>270</v>
      </c>
      <c r="E20" s="42" t="s">
        <v>95</v>
      </c>
      <c r="F20" s="42" t="s">
        <v>154</v>
      </c>
      <c r="G20" s="42" t="s">
        <v>93</v>
      </c>
      <c r="H20" s="43">
        <v>1</v>
      </c>
      <c r="I20" s="44">
        <v>14</v>
      </c>
      <c r="J20" s="45">
        <f>IF(I20=" ",0,IF(I20=1,50,IF(I20=2,48,IF(I20=3,46,IF(I20=4,44,IF(I20=5,42,IF(AND(I20&gt;5,I20&lt;45),46-I20,2)))))))</f>
        <v>32</v>
      </c>
      <c r="K20" s="46">
        <v>1</v>
      </c>
      <c r="L20" s="47">
        <v>10</v>
      </c>
      <c r="M20" s="48">
        <f>IF(L20=" ",0,IF(L20=1,50,IF(L20=2,48,IF(L20=3,46,IF(L20=4,44,IF(L20=5,42,IF(AND(L20&gt;5,L20&lt;45),46-L20,2)))))))</f>
        <v>36</v>
      </c>
      <c r="N20" s="49">
        <v>1</v>
      </c>
      <c r="O20" s="50">
        <v>14</v>
      </c>
      <c r="P20" s="51">
        <f>IF(O20=" ",0,IF(O20=1,50,IF(O20=2,48,IF(O20=3,46,IF(O20=4,44,IF(O20=5,42,IF(AND(O20&gt;5,O20&lt;45),46-O20,2)))))))</f>
        <v>32</v>
      </c>
      <c r="Q20" s="52"/>
      <c r="R20" s="53" t="str">
        <f>IF(SUMIF(AT$11:AT$97,$C20,AS$11:AS$97)=0," ",SUMIF(AT$11:AT$97,$C20,AS$11:AS$97))</f>
        <v xml:space="preserve"> </v>
      </c>
      <c r="S20" s="54">
        <f>IF(R20=" ",0,IF(R20=1,50,IF(R20=2,48,IF(R20=3,46,IF(R20=4,44,IF(R20=5,42,IF(AND(R20&gt;5,R20&lt;45),46-R20,2)))))))</f>
        <v>0</v>
      </c>
      <c r="T20" s="55"/>
      <c r="U20" s="56" t="str">
        <f>IF(SUMIF(AW$11:AW$97,$C20,AV$11:AV$97)=0," ",SUMIF(AW$11:AW$97,$C20,AV$11:AV$97))</f>
        <v xml:space="preserve"> </v>
      </c>
      <c r="V20" s="57">
        <f>IF(U20=" ",0,IF(U20=1,50,IF(U20=2,48,IF(U20=3,46,IF(U20=4,44,IF(U20=5,42,IF(AND(U20&gt;5,U20&lt;45),46-U20,2)))))))</f>
        <v>0</v>
      </c>
      <c r="W20" s="58"/>
      <c r="X20" s="59" t="str">
        <f>IF(SUMIF(AZ$11:AZ$97,$C20,AY$11:AY$97)=0," ",SUMIF(AZ$11:AZ$97,$C20,AY$11:AY$97))</f>
        <v xml:space="preserve"> </v>
      </c>
      <c r="Y20" s="60">
        <f>IF(X20=" ",0,IF(X20=1,50,IF(X20=2,48,IF(X20=3,46,IF(X20=4,44,IF(X20=5,42,IF(AND(X20&gt;5,X20&lt;45),46-X20,2)))))))</f>
        <v>0</v>
      </c>
      <c r="Z20" s="61"/>
      <c r="AA20" s="62" t="str">
        <f>IF(SUMIF(BC$11:BC$97,$C20,BB$11:BB$97)=0," ",SUMIF(BC$11:BC$97,$C20,BB$11:BB$97))</f>
        <v xml:space="preserve"> </v>
      </c>
      <c r="AB20" s="63">
        <f>IF(AA20=" ",0,IF(AA20=1,50,IF(AA20=2,48,IF(AA20=3,46,IF(AA20=4,44,IF(AA20=5,42,IF(AND(AA20&gt;5,AA20&lt;45),46-AA20,2)))))))</f>
        <v>0</v>
      </c>
      <c r="AC20" s="121"/>
      <c r="AD20" s="122" t="str">
        <f>IF(SUMIF(BF$11:BF$97,$C20,BE$11:BE$97)=0," ",SUMIF(BF$11:BF$97,$C20,BE$11:BE$97))</f>
        <v xml:space="preserve"> </v>
      </c>
      <c r="AE20" s="123">
        <f>IF(AD20=" ",0,IF(AD20=1,50,IF(AD20=2,48,IF(AD20=3,46,IF(AD20=4,44,IF(AD20=5,42,IF(AND(AD20&gt;5,AD20&lt;45),46-AD20,2)))))))</f>
        <v>0</v>
      </c>
      <c r="AF20" s="39">
        <f>J20+M20+P20+S20+V20+Y20+AB20+AE20</f>
        <v>100</v>
      </c>
      <c r="AG20" s="64">
        <f>A20</f>
        <v>10</v>
      </c>
      <c r="AH20" s="39">
        <f t="shared" si="0"/>
        <v>100</v>
      </c>
      <c r="AI20" s="125"/>
      <c r="AJ20" s="44">
        <v>10</v>
      </c>
      <c r="AK20" s="44"/>
      <c r="AM20" s="47">
        <v>10</v>
      </c>
      <c r="AN20" s="47"/>
      <c r="AP20" s="65">
        <v>10</v>
      </c>
      <c r="AQ20" s="65"/>
      <c r="AS20" s="53">
        <v>10</v>
      </c>
      <c r="AT20" s="53"/>
      <c r="AV20" s="56">
        <v>10</v>
      </c>
      <c r="AW20" s="56"/>
      <c r="AY20" s="59">
        <v>10</v>
      </c>
      <c r="AZ20" s="59"/>
      <c r="BB20" s="66">
        <v>10</v>
      </c>
      <c r="BC20" s="66"/>
      <c r="BE20" s="122">
        <v>10</v>
      </c>
      <c r="BF20" s="122"/>
    </row>
    <row r="21" spans="1:58" ht="12.75">
      <c r="A21" s="38">
        <v>11</v>
      </c>
      <c r="B21" s="39">
        <f>AF21</f>
        <v>95</v>
      </c>
      <c r="C21" s="40"/>
      <c r="D21" s="41" t="s">
        <v>156</v>
      </c>
      <c r="E21" s="147" t="s">
        <v>91</v>
      </c>
      <c r="F21" s="42" t="s">
        <v>138</v>
      </c>
      <c r="G21" s="42" t="s">
        <v>93</v>
      </c>
      <c r="H21" s="43">
        <v>1</v>
      </c>
      <c r="I21" s="44">
        <v>17</v>
      </c>
      <c r="J21" s="45">
        <f>IF(I21=" ",0,IF(I21=1,50,IF(I21=2,48,IF(I21=3,46,IF(I21=4,44,IF(I21=5,42,IF(AND(I21&gt;5,I21&lt;45),46-I21,2)))))))</f>
        <v>29</v>
      </c>
      <c r="K21" s="46">
        <v>1</v>
      </c>
      <c r="L21" s="47">
        <v>15</v>
      </c>
      <c r="M21" s="48">
        <f>IF(L21=" ",0,IF(L21=1,50,IF(L21=2,48,IF(L21=3,46,IF(L21=4,44,IF(L21=5,42,IF(AND(L21&gt;5,L21&lt;45),46-L21,2)))))))</f>
        <v>31</v>
      </c>
      <c r="N21" s="49">
        <v>1</v>
      </c>
      <c r="O21" s="50">
        <v>11</v>
      </c>
      <c r="P21" s="51">
        <f>IF(O21=" ",0,IF(O21=1,50,IF(O21=2,48,IF(O21=3,46,IF(O21=4,44,IF(O21=5,42,IF(AND(O21&gt;5,O21&lt;45),46-O21,2)))))))</f>
        <v>35</v>
      </c>
      <c r="Q21" s="52"/>
      <c r="R21" s="53" t="str">
        <f>IF(SUMIF(AT$11:AT$97,$C21,AS$11:AS$97)=0," ",SUMIF(AT$11:AT$97,$C21,AS$11:AS$97))</f>
        <v xml:space="preserve"> </v>
      </c>
      <c r="S21" s="54">
        <f>IF(R21=" ",0,IF(R21=1,50,IF(R21=2,48,IF(R21=3,46,IF(R21=4,44,IF(R21=5,42,IF(AND(R21&gt;5,R21&lt;45),46-R21,2)))))))</f>
        <v>0</v>
      </c>
      <c r="T21" s="55"/>
      <c r="U21" s="56" t="str">
        <f>IF(SUMIF(AW$11:AW$97,$C21,AV$11:AV$97)=0," ",SUMIF(AW$11:AW$97,$C21,AV$11:AV$97))</f>
        <v xml:space="preserve"> </v>
      </c>
      <c r="V21" s="57">
        <f>IF(U21=" ",0,IF(U21=1,50,IF(U21=2,48,IF(U21=3,46,IF(U21=4,44,IF(U21=5,42,IF(AND(U21&gt;5,U21&lt;45),46-U21,2)))))))</f>
        <v>0</v>
      </c>
      <c r="W21" s="58"/>
      <c r="X21" s="59" t="str">
        <f>IF(SUMIF(AZ$11:AZ$97,$C21,AY$11:AY$97)=0," ",SUMIF(AZ$11:AZ$97,$C21,AY$11:AY$97))</f>
        <v xml:space="preserve"> </v>
      </c>
      <c r="Y21" s="60">
        <f>IF(X21=" ",0,IF(X21=1,50,IF(X21=2,48,IF(X21=3,46,IF(X21=4,44,IF(X21=5,42,IF(AND(X21&gt;5,X21&lt;45),46-X21,2)))))))</f>
        <v>0</v>
      </c>
      <c r="Z21" s="61"/>
      <c r="AA21" s="62" t="str">
        <f>IF(SUMIF(BC$11:BC$97,$C21,BB$11:BB$97)=0," ",SUMIF(BC$11:BC$97,$C21,BB$11:BB$97))</f>
        <v xml:space="preserve"> </v>
      </c>
      <c r="AB21" s="63">
        <f>IF(AA21=" ",0,IF(AA21=1,50,IF(AA21=2,48,IF(AA21=3,46,IF(AA21=4,44,IF(AA21=5,42,IF(AND(AA21&gt;5,AA21&lt;45),46-AA21,2)))))))</f>
        <v>0</v>
      </c>
      <c r="AC21" s="121"/>
      <c r="AD21" s="122" t="str">
        <f>IF(SUMIF(BF$11:BF$97,$C21,BE$11:BE$97)=0," ",SUMIF(BF$11:BF$97,$C21,BE$11:BE$97))</f>
        <v xml:space="preserve"> </v>
      </c>
      <c r="AE21" s="123">
        <f>IF(AD21=" ",0,IF(AD21=1,50,IF(AD21=2,48,IF(AD21=3,46,IF(AD21=4,44,IF(AD21=5,42,IF(AND(AD21&gt;5,AD21&lt;45),46-AD21,2)))))))</f>
        <v>0</v>
      </c>
      <c r="AF21" s="39">
        <f>J21+M21+P21+S21+V21+Y21+AB21+AE21</f>
        <v>95</v>
      </c>
      <c r="AG21" s="64">
        <f>A21</f>
        <v>11</v>
      </c>
      <c r="AH21" s="39">
        <f t="shared" si="0"/>
        <v>95</v>
      </c>
      <c r="AI21" s="125"/>
      <c r="AJ21" s="44">
        <v>11</v>
      </c>
      <c r="AK21" s="44"/>
      <c r="AM21" s="47">
        <v>11</v>
      </c>
      <c r="AN21" s="47"/>
      <c r="AP21" s="65">
        <v>11</v>
      </c>
      <c r="AQ21" s="65"/>
      <c r="AS21" s="53">
        <v>11</v>
      </c>
      <c r="AT21" s="53"/>
      <c r="AV21" s="56">
        <v>11</v>
      </c>
      <c r="AW21" s="56"/>
      <c r="AY21" s="59">
        <v>11</v>
      </c>
      <c r="AZ21" s="59"/>
      <c r="BB21" s="66">
        <v>11</v>
      </c>
      <c r="BC21" s="66"/>
      <c r="BE21" s="122">
        <v>11</v>
      </c>
      <c r="BF21" s="122"/>
    </row>
    <row r="22" spans="1:58" ht="12.75">
      <c r="A22" s="38">
        <v>12</v>
      </c>
      <c r="B22" s="39">
        <f>AF22</f>
        <v>85</v>
      </c>
      <c r="C22" s="40"/>
      <c r="D22" s="41" t="s">
        <v>108</v>
      </c>
      <c r="E22" s="42" t="s">
        <v>95</v>
      </c>
      <c r="F22" s="42" t="s">
        <v>102</v>
      </c>
      <c r="G22" s="42" t="s">
        <v>93</v>
      </c>
      <c r="H22" s="43">
        <v>1</v>
      </c>
      <c r="I22" s="44">
        <v>18</v>
      </c>
      <c r="J22" s="45">
        <f>IF(I22=" ",0,IF(I22=1,50,IF(I22=2,48,IF(I22=3,46,IF(I22=4,44,IF(I22=5,42,IF(AND(I22&gt;5,I22&lt;45),46-I22,2)))))))</f>
        <v>28</v>
      </c>
      <c r="K22" s="46">
        <v>1</v>
      </c>
      <c r="L22" s="47">
        <v>17</v>
      </c>
      <c r="M22" s="48">
        <f>IF(L22=" ",0,IF(L22=1,50,IF(L22=2,48,IF(L22=3,46,IF(L22=4,44,IF(L22=5,42,IF(AND(L22&gt;5,L22&lt;45),46-L22,2)))))))</f>
        <v>29</v>
      </c>
      <c r="N22" s="49">
        <v>1</v>
      </c>
      <c r="O22" s="50">
        <v>18</v>
      </c>
      <c r="P22" s="51">
        <f>IF(O22=" ",0,IF(O22=1,50,IF(O22=2,48,IF(O22=3,46,IF(O22=4,44,IF(O22=5,42,IF(AND(O22&gt;5,O22&lt;45),46-O22,2)))))))</f>
        <v>28</v>
      </c>
      <c r="Q22" s="52"/>
      <c r="R22" s="53" t="str">
        <f>IF(SUMIF(AT$11:AT$97,$C22,AS$11:AS$97)=0," ",SUMIF(AT$11:AT$97,$C22,AS$11:AS$97))</f>
        <v xml:space="preserve"> </v>
      </c>
      <c r="S22" s="54">
        <f>IF(R22=" ",0,IF(R22=1,50,IF(R22=2,48,IF(R22=3,46,IF(R22=4,44,IF(R22=5,42,IF(AND(R22&gt;5,R22&lt;45),46-R22,2)))))))</f>
        <v>0</v>
      </c>
      <c r="T22" s="55"/>
      <c r="U22" s="56" t="str">
        <f>IF(SUMIF(AW$11:AW$97,$C22,AV$11:AV$97)=0," ",SUMIF(AW$11:AW$97,$C22,AV$11:AV$97))</f>
        <v xml:space="preserve"> </v>
      </c>
      <c r="V22" s="57">
        <f>IF(U22=" ",0,IF(U22=1,50,IF(U22=2,48,IF(U22=3,46,IF(U22=4,44,IF(U22=5,42,IF(AND(U22&gt;5,U22&lt;45),46-U22,2)))))))</f>
        <v>0</v>
      </c>
      <c r="W22" s="58"/>
      <c r="X22" s="59" t="str">
        <f>IF(SUMIF(AZ$11:AZ$97,$C22,AY$11:AY$97)=0," ",SUMIF(AZ$11:AZ$97,$C22,AY$11:AY$97))</f>
        <v xml:space="preserve"> </v>
      </c>
      <c r="Y22" s="60">
        <f>IF(X22=" ",0,IF(X22=1,50,IF(X22=2,48,IF(X22=3,46,IF(X22=4,44,IF(X22=5,42,IF(AND(X22&gt;5,X22&lt;45),46-X22,2)))))))</f>
        <v>0</v>
      </c>
      <c r="Z22" s="61"/>
      <c r="AA22" s="62" t="str">
        <f>IF(SUMIF(BC$11:BC$97,$C22,BB$11:BB$97)=0," ",SUMIF(BC$11:BC$97,$C22,BB$11:BB$97))</f>
        <v xml:space="preserve"> </v>
      </c>
      <c r="AB22" s="63">
        <f>IF(AA22=" ",0,IF(AA22=1,50,IF(AA22=2,48,IF(AA22=3,46,IF(AA22=4,44,IF(AA22=5,42,IF(AND(AA22&gt;5,AA22&lt;45),46-AA22,2)))))))</f>
        <v>0</v>
      </c>
      <c r="AC22" s="121"/>
      <c r="AD22" s="122" t="str">
        <f>IF(SUMIF(BF$11:BF$97,$C22,BE$11:BE$97)=0," ",SUMIF(BF$11:BF$97,$C22,BE$11:BE$97))</f>
        <v xml:space="preserve"> </v>
      </c>
      <c r="AE22" s="123">
        <f>IF(AD22=" ",0,IF(AD22=1,50,IF(AD22=2,48,IF(AD22=3,46,IF(AD22=4,44,IF(AD22=5,42,IF(AND(AD22&gt;5,AD22&lt;45),46-AD22,2)))))))</f>
        <v>0</v>
      </c>
      <c r="AF22" s="39">
        <f>J22+M22+P22+S22+V22+Y22+AB22+AE22</f>
        <v>85</v>
      </c>
      <c r="AG22" s="64">
        <f>A22</f>
        <v>12</v>
      </c>
      <c r="AH22" s="39">
        <f t="shared" si="0"/>
        <v>85</v>
      </c>
      <c r="AI22" s="125"/>
      <c r="AJ22" s="44">
        <v>12</v>
      </c>
      <c r="AK22" s="44"/>
      <c r="AM22" s="47">
        <v>12</v>
      </c>
      <c r="AN22" s="47"/>
      <c r="AP22" s="65">
        <v>12</v>
      </c>
      <c r="AQ22" s="65"/>
      <c r="AS22" s="53">
        <v>12</v>
      </c>
      <c r="AT22" s="53"/>
      <c r="AV22" s="56">
        <v>12</v>
      </c>
      <c r="AW22" s="56"/>
      <c r="AY22" s="59">
        <v>12</v>
      </c>
      <c r="AZ22" s="59"/>
      <c r="BB22" s="66">
        <v>12</v>
      </c>
      <c r="BC22" s="66"/>
      <c r="BE22" s="122">
        <v>12</v>
      </c>
      <c r="BF22" s="122"/>
    </row>
    <row r="23" spans="1:58" ht="12.75">
      <c r="A23" s="38">
        <v>13</v>
      </c>
      <c r="B23" s="39">
        <f>AF23</f>
        <v>83</v>
      </c>
      <c r="C23" s="40"/>
      <c r="D23" s="41" t="s">
        <v>203</v>
      </c>
      <c r="E23" s="147" t="s">
        <v>91</v>
      </c>
      <c r="F23" s="42" t="s">
        <v>102</v>
      </c>
      <c r="G23" s="42" t="s">
        <v>93</v>
      </c>
      <c r="H23" s="43">
        <v>1</v>
      </c>
      <c r="I23" s="44">
        <v>19</v>
      </c>
      <c r="J23" s="45">
        <f>IF(I23=" ",0,IF(I23=1,50,IF(I23=2,48,IF(I23=3,46,IF(I23=4,44,IF(I23=5,42,IF(AND(I23&gt;5,I23&lt;45),46-I23,2)))))))</f>
        <v>27</v>
      </c>
      <c r="K23" s="46">
        <v>1</v>
      </c>
      <c r="L23" s="47">
        <v>16</v>
      </c>
      <c r="M23" s="48">
        <f>IF(L23=" ",0,IF(L23=1,50,IF(L23=2,48,IF(L23=3,46,IF(L23=4,44,IF(L23=5,42,IF(AND(L23&gt;5,L23&lt;45),46-L23,2)))))))</f>
        <v>30</v>
      </c>
      <c r="N23" s="49">
        <v>1</v>
      </c>
      <c r="O23" s="50">
        <v>20</v>
      </c>
      <c r="P23" s="51">
        <f>IF(O23=" ",0,IF(O23=1,50,IF(O23=2,48,IF(O23=3,46,IF(O23=4,44,IF(O23=5,42,IF(AND(O23&gt;5,O23&lt;45),46-O23,2)))))))</f>
        <v>26</v>
      </c>
      <c r="Q23" s="52"/>
      <c r="R23" s="53" t="str">
        <f>IF(SUMIF(AT$11:AT$97,$C23,AS$11:AS$97)=0," ",SUMIF(AT$11:AT$97,$C23,AS$11:AS$97))</f>
        <v xml:space="preserve"> </v>
      </c>
      <c r="S23" s="54">
        <f>IF(R23=" ",0,IF(R23=1,50,IF(R23=2,48,IF(R23=3,46,IF(R23=4,44,IF(R23=5,42,IF(AND(R23&gt;5,R23&lt;45),46-R23,2)))))))</f>
        <v>0</v>
      </c>
      <c r="T23" s="55"/>
      <c r="U23" s="56" t="str">
        <f>IF(SUMIF(AW$11:AW$97,$C23,AV$11:AV$97)=0," ",SUMIF(AW$11:AW$97,$C23,AV$11:AV$97))</f>
        <v xml:space="preserve"> </v>
      </c>
      <c r="V23" s="57">
        <f>IF(U23=" ",0,IF(U23=1,50,IF(U23=2,48,IF(U23=3,46,IF(U23=4,44,IF(U23=5,42,IF(AND(U23&gt;5,U23&lt;45),46-U23,2)))))))</f>
        <v>0</v>
      </c>
      <c r="W23" s="58"/>
      <c r="X23" s="59" t="str">
        <f>IF(SUMIF(AZ$11:AZ$97,$C23,AY$11:AY$97)=0," ",SUMIF(AZ$11:AZ$97,$C23,AY$11:AY$97))</f>
        <v xml:space="preserve"> </v>
      </c>
      <c r="Y23" s="60">
        <f>IF(X23=" ",0,IF(X23=1,50,IF(X23=2,48,IF(X23=3,46,IF(X23=4,44,IF(X23=5,42,IF(AND(X23&gt;5,X23&lt;45),46-X23,2)))))))</f>
        <v>0</v>
      </c>
      <c r="Z23" s="61"/>
      <c r="AA23" s="62" t="str">
        <f>IF(SUMIF(BC$11:BC$97,$C23,BB$11:BB$97)=0," ",SUMIF(BC$11:BC$97,$C23,BB$11:BB$97))</f>
        <v xml:space="preserve"> </v>
      </c>
      <c r="AB23" s="63">
        <f>IF(AA23=" ",0,IF(AA23=1,50,IF(AA23=2,48,IF(AA23=3,46,IF(AA23=4,44,IF(AA23=5,42,IF(AND(AA23&gt;5,AA23&lt;45),46-AA23,2)))))))</f>
        <v>0</v>
      </c>
      <c r="AC23" s="121"/>
      <c r="AD23" s="122" t="str">
        <f>IF(SUMIF(BF$11:BF$97,$C23,BE$11:BE$97)=0," ",SUMIF(BF$11:BF$97,$C23,BE$11:BE$97))</f>
        <v xml:space="preserve"> </v>
      </c>
      <c r="AE23" s="123">
        <f>IF(AD23=" ",0,IF(AD23=1,50,IF(AD23=2,48,IF(AD23=3,46,IF(AD23=4,44,IF(AD23=5,42,IF(AND(AD23&gt;5,AD23&lt;45),46-AD23,2)))))))</f>
        <v>0</v>
      </c>
      <c r="AF23" s="39">
        <f>J23+M23+P23+S23+V23+Y23+AB23+AE23</f>
        <v>83</v>
      </c>
      <c r="AG23" s="64">
        <f>A23</f>
        <v>13</v>
      </c>
      <c r="AH23" s="39">
        <f t="shared" si="0"/>
        <v>83</v>
      </c>
      <c r="AI23" s="125"/>
      <c r="AJ23" s="44">
        <v>13</v>
      </c>
      <c r="AK23" s="44"/>
      <c r="AM23" s="47">
        <v>13</v>
      </c>
      <c r="AN23" s="47"/>
      <c r="AP23" s="65">
        <v>13</v>
      </c>
      <c r="AQ23" s="65"/>
      <c r="AS23" s="53">
        <v>13</v>
      </c>
      <c r="AT23" s="53"/>
      <c r="AV23" s="56">
        <v>13</v>
      </c>
      <c r="AW23" s="56"/>
      <c r="AY23" s="59">
        <v>13</v>
      </c>
      <c r="AZ23" s="59"/>
      <c r="BB23" s="66">
        <v>13</v>
      </c>
      <c r="BC23" s="66"/>
      <c r="BE23" s="122">
        <v>13</v>
      </c>
      <c r="BF23" s="122"/>
    </row>
    <row r="24" spans="1:58" ht="12.75">
      <c r="A24" s="38">
        <v>14</v>
      </c>
      <c r="B24" s="39">
        <f>AF24</f>
        <v>82</v>
      </c>
      <c r="C24" s="40"/>
      <c r="D24" s="41" t="s">
        <v>152</v>
      </c>
      <c r="E24" s="42" t="s">
        <v>95</v>
      </c>
      <c r="F24" s="42" t="s">
        <v>102</v>
      </c>
      <c r="G24" s="42" t="s">
        <v>93</v>
      </c>
      <c r="H24" s="43">
        <v>1</v>
      </c>
      <c r="I24" s="44">
        <v>20</v>
      </c>
      <c r="J24" s="45">
        <f>IF(I24=" ",0,IF(I24=1,50,IF(I24=2,48,IF(I24=3,46,IF(I24=4,44,IF(I24=5,42,IF(AND(I24&gt;5,I24&lt;45),46-I24,2)))))))</f>
        <v>26</v>
      </c>
      <c r="K24" s="46">
        <v>1</v>
      </c>
      <c r="L24" s="47">
        <v>20</v>
      </c>
      <c r="M24" s="48">
        <f>IF(L24=" ",0,IF(L24=1,50,IF(L24=2,48,IF(L24=3,46,IF(L24=4,44,IF(L24=5,42,IF(AND(L24&gt;5,L24&lt;45),46-L24,2)))))))</f>
        <v>26</v>
      </c>
      <c r="N24" s="49">
        <v>1</v>
      </c>
      <c r="O24" s="50">
        <v>16</v>
      </c>
      <c r="P24" s="51">
        <f>IF(O24=" ",0,IF(O24=1,50,IF(O24=2,48,IF(O24=3,46,IF(O24=4,44,IF(O24=5,42,IF(AND(O24&gt;5,O24&lt;45),46-O24,2)))))))</f>
        <v>30</v>
      </c>
      <c r="Q24" s="52"/>
      <c r="R24" s="53" t="str">
        <f>IF(SUMIF(AT$11:AT$97,$C24,AS$11:AS$97)=0," ",SUMIF(AT$11:AT$97,$C24,AS$11:AS$97))</f>
        <v xml:space="preserve"> </v>
      </c>
      <c r="S24" s="54">
        <f>IF(R24=" ",0,IF(R24=1,50,IF(R24=2,48,IF(R24=3,46,IF(R24=4,44,IF(R24=5,42,IF(AND(R24&gt;5,R24&lt;45),46-R24,2)))))))</f>
        <v>0</v>
      </c>
      <c r="T24" s="55"/>
      <c r="U24" s="56" t="str">
        <f>IF(SUMIF(AW$11:AW$97,$C24,AV$11:AV$97)=0," ",SUMIF(AW$11:AW$97,$C24,AV$11:AV$97))</f>
        <v xml:space="preserve"> </v>
      </c>
      <c r="V24" s="57">
        <f>IF(U24=" ",0,IF(U24=1,50,IF(U24=2,48,IF(U24=3,46,IF(U24=4,44,IF(U24=5,42,IF(AND(U24&gt;5,U24&lt;45),46-U24,2)))))))</f>
        <v>0</v>
      </c>
      <c r="W24" s="58"/>
      <c r="X24" s="59" t="str">
        <f>IF(SUMIF(AZ$11:AZ$97,$C24,AY$11:AY$97)=0," ",SUMIF(AZ$11:AZ$97,$C24,AY$11:AY$97))</f>
        <v xml:space="preserve"> </v>
      </c>
      <c r="Y24" s="60">
        <f>IF(X24=" ",0,IF(X24=1,50,IF(X24=2,48,IF(X24=3,46,IF(X24=4,44,IF(X24=5,42,IF(AND(X24&gt;5,X24&lt;45),46-X24,2)))))))</f>
        <v>0</v>
      </c>
      <c r="Z24" s="61"/>
      <c r="AA24" s="62" t="str">
        <f>IF(SUMIF(BC$11:BC$97,$C24,BB$11:BB$97)=0," ",SUMIF(BC$11:BC$97,$C24,BB$11:BB$97))</f>
        <v xml:space="preserve"> </v>
      </c>
      <c r="AB24" s="63">
        <f>IF(AA24=" ",0,IF(AA24=1,50,IF(AA24=2,48,IF(AA24=3,46,IF(AA24=4,44,IF(AA24=5,42,IF(AND(AA24&gt;5,AA24&lt;45),46-AA24,2)))))))</f>
        <v>0</v>
      </c>
      <c r="AC24" s="121"/>
      <c r="AD24" s="122" t="str">
        <f>IF(SUMIF(BF$11:BF$97,$C24,BE$11:BE$97)=0," ",SUMIF(BF$11:BF$97,$C24,BE$11:BE$97))</f>
        <v xml:space="preserve"> </v>
      </c>
      <c r="AE24" s="123">
        <f>IF(AD24=" ",0,IF(AD24=1,50,IF(AD24=2,48,IF(AD24=3,46,IF(AD24=4,44,IF(AD24=5,42,IF(AND(AD24&gt;5,AD24&lt;45),46-AD24,2)))))))</f>
        <v>0</v>
      </c>
      <c r="AF24" s="39">
        <f>J24+M24+P24+S24+V24+Y24+AB24+AE24</f>
        <v>82</v>
      </c>
      <c r="AG24" s="64">
        <f>A24</f>
        <v>14</v>
      </c>
      <c r="AH24" s="39">
        <f t="shared" si="0"/>
        <v>82</v>
      </c>
      <c r="AI24" s="125"/>
      <c r="AJ24" s="44">
        <v>14</v>
      </c>
      <c r="AK24" s="44"/>
      <c r="AM24" s="47">
        <v>14</v>
      </c>
      <c r="AN24" s="47"/>
      <c r="AP24" s="65">
        <v>14</v>
      </c>
      <c r="AQ24" s="65"/>
      <c r="AS24" s="53">
        <v>14</v>
      </c>
      <c r="AT24" s="53"/>
      <c r="AV24" s="56">
        <v>14</v>
      </c>
      <c r="AW24" s="56"/>
      <c r="AY24" s="59">
        <v>14</v>
      </c>
      <c r="AZ24" s="59"/>
      <c r="BB24" s="66">
        <v>14</v>
      </c>
      <c r="BC24" s="66"/>
      <c r="BE24" s="122">
        <v>14</v>
      </c>
      <c r="BF24" s="122"/>
    </row>
    <row r="25" spans="1:58" ht="12.75">
      <c r="A25" s="38">
        <v>15</v>
      </c>
      <c r="B25" s="39">
        <f>AF25</f>
        <v>78</v>
      </c>
      <c r="C25" s="40"/>
      <c r="D25" s="41" t="s">
        <v>94</v>
      </c>
      <c r="E25" s="42" t="s">
        <v>95</v>
      </c>
      <c r="F25" s="42" t="s">
        <v>109</v>
      </c>
      <c r="G25" s="42" t="s">
        <v>93</v>
      </c>
      <c r="H25" s="43">
        <v>1</v>
      </c>
      <c r="I25" s="44">
        <v>8</v>
      </c>
      <c r="J25" s="45">
        <f>IF(I25=" ",0,IF(I25=1,50,IF(I25=2,48,IF(I25=3,46,IF(I25=4,44,IF(I25=5,42,IF(AND(I25&gt;5,I25&lt;45),46-I25,2)))))))</f>
        <v>38</v>
      </c>
      <c r="K25" s="46">
        <v>1</v>
      </c>
      <c r="L25" s="47">
        <v>6</v>
      </c>
      <c r="M25" s="48">
        <f>IF(L25=" ",0,IF(L25=1,50,IF(L25=2,48,IF(L25=3,46,IF(L25=4,44,IF(L25=5,42,IF(AND(L25&gt;5,L25&lt;45),46-L25,2)))))))</f>
        <v>40</v>
      </c>
      <c r="N25" s="49"/>
      <c r="O25" s="50" t="str">
        <f>IF(SUMIF(AQ$11:AQ$97,$C25,AP$11:AP$97)=0," ",SUMIF(AQ$11:AQ$97,$C25,AP$11:AP$97))</f>
        <v xml:space="preserve"> </v>
      </c>
      <c r="P25" s="51">
        <f>IF(O25=" ",0,IF(O25=1,50,IF(O25=2,48,IF(O25=3,46,IF(O25=4,44,IF(O25=5,42,IF(AND(O25&gt;5,O25&lt;45),46-O25,2)))))))</f>
        <v>0</v>
      </c>
      <c r="Q25" s="52"/>
      <c r="R25" s="53" t="str">
        <f>IF(SUMIF(AT$11:AT$97,$C25,AS$11:AS$97)=0," ",SUMIF(AT$11:AT$97,$C25,AS$11:AS$97))</f>
        <v xml:space="preserve"> </v>
      </c>
      <c r="S25" s="54">
        <f>IF(R25=" ",0,IF(R25=1,50,IF(R25=2,48,IF(R25=3,46,IF(R25=4,44,IF(R25=5,42,IF(AND(R25&gt;5,R25&lt;45),46-R25,2)))))))</f>
        <v>0</v>
      </c>
      <c r="T25" s="55"/>
      <c r="U25" s="56" t="str">
        <f>IF(SUMIF(AW$11:AW$97,$C25,AV$11:AV$97)=0," ",SUMIF(AW$11:AW$97,$C25,AV$11:AV$97))</f>
        <v xml:space="preserve"> </v>
      </c>
      <c r="V25" s="57">
        <f>IF(U25=" ",0,IF(U25=1,50,IF(U25=2,48,IF(U25=3,46,IF(U25=4,44,IF(U25=5,42,IF(AND(U25&gt;5,U25&lt;45),46-U25,2)))))))</f>
        <v>0</v>
      </c>
      <c r="W25" s="58"/>
      <c r="X25" s="59" t="str">
        <f>IF(SUMIF(AZ$11:AZ$97,$C25,AY$11:AY$97)=0," ",SUMIF(AZ$11:AZ$97,$C25,AY$11:AY$97))</f>
        <v xml:space="preserve"> </v>
      </c>
      <c r="Y25" s="60">
        <f>IF(X25=" ",0,IF(X25=1,50,IF(X25=2,48,IF(X25=3,46,IF(X25=4,44,IF(X25=5,42,IF(AND(X25&gt;5,X25&lt;45),46-X25,2)))))))</f>
        <v>0</v>
      </c>
      <c r="Z25" s="61"/>
      <c r="AA25" s="62" t="str">
        <f>IF(SUMIF(BC$11:BC$97,$C25,BB$11:BB$97)=0," ",SUMIF(BC$11:BC$97,$C25,BB$11:BB$97))</f>
        <v xml:space="preserve"> </v>
      </c>
      <c r="AB25" s="63">
        <f>IF(AA25=" ",0,IF(AA25=1,50,IF(AA25=2,48,IF(AA25=3,46,IF(AA25=4,44,IF(AA25=5,42,IF(AND(AA25&gt;5,AA25&lt;45),46-AA25,2)))))))</f>
        <v>0</v>
      </c>
      <c r="AC25" s="121"/>
      <c r="AD25" s="122" t="str">
        <f>IF(SUMIF(BF$11:BF$97,$C25,BE$11:BE$97)=0," ",SUMIF(BF$11:BF$97,$C25,BE$11:BE$97))</f>
        <v xml:space="preserve"> </v>
      </c>
      <c r="AE25" s="123">
        <f>IF(AD25=" ",0,IF(AD25=1,50,IF(AD25=2,48,IF(AD25=3,46,IF(AD25=4,44,IF(AD25=5,42,IF(AND(AD25&gt;5,AD25&lt;45),46-AD25,2)))))))</f>
        <v>0</v>
      </c>
      <c r="AF25" s="39">
        <f>J25+M25+P25+S25+V25+Y25+AB25+AE25</f>
        <v>78</v>
      </c>
      <c r="AG25" s="64">
        <f>A25</f>
        <v>15</v>
      </c>
      <c r="AH25" s="39">
        <f t="shared" si="0"/>
        <v>78</v>
      </c>
      <c r="AI25" s="125"/>
      <c r="AJ25" s="44">
        <v>15</v>
      </c>
      <c r="AK25" s="44"/>
      <c r="AM25" s="47">
        <v>15</v>
      </c>
      <c r="AN25" s="47"/>
      <c r="AP25" s="65">
        <v>15</v>
      </c>
      <c r="AQ25" s="65"/>
      <c r="AS25" s="53">
        <v>15</v>
      </c>
      <c r="AT25" s="53"/>
      <c r="AV25" s="56">
        <v>15</v>
      </c>
      <c r="AW25" s="56"/>
      <c r="AY25" s="59">
        <v>15</v>
      </c>
      <c r="AZ25" s="59"/>
      <c r="BB25" s="66">
        <v>15</v>
      </c>
      <c r="BC25" s="66"/>
      <c r="BE25" s="122">
        <v>15</v>
      </c>
      <c r="BF25" s="122"/>
    </row>
    <row r="26" spans="1:58" ht="12.75">
      <c r="A26" s="38">
        <v>16</v>
      </c>
      <c r="B26" s="39">
        <f>AF26</f>
        <v>73</v>
      </c>
      <c r="C26" s="40"/>
      <c r="D26" s="41" t="s">
        <v>155</v>
      </c>
      <c r="E26" s="42" t="s">
        <v>95</v>
      </c>
      <c r="F26" s="42" t="s">
        <v>154</v>
      </c>
      <c r="G26" s="42" t="s">
        <v>93</v>
      </c>
      <c r="H26" s="43">
        <v>1</v>
      </c>
      <c r="I26" s="44">
        <v>22</v>
      </c>
      <c r="J26" s="45">
        <f>IF(I26=" ",0,IF(I26=1,50,IF(I26=2,48,IF(I26=3,46,IF(I26=4,44,IF(I26=5,42,IF(AND(I26&gt;5,I26&lt;45),46-I26,2)))))))</f>
        <v>24</v>
      </c>
      <c r="K26" s="46">
        <v>1</v>
      </c>
      <c r="L26" s="47">
        <v>18</v>
      </c>
      <c r="M26" s="48">
        <f>IF(L26=" ",0,IF(L26=1,50,IF(L26=2,48,IF(L26=3,46,IF(L26=4,44,IF(L26=5,42,IF(AND(L26&gt;5,L26&lt;45),46-L26,2)))))))</f>
        <v>28</v>
      </c>
      <c r="N26" s="49">
        <v>1</v>
      </c>
      <c r="O26" s="50">
        <v>25</v>
      </c>
      <c r="P26" s="51">
        <f>IF(O26=" ",0,IF(O26=1,50,IF(O26=2,48,IF(O26=3,46,IF(O26=4,44,IF(O26=5,42,IF(AND(O26&gt;5,O26&lt;45),46-O26,2)))))))</f>
        <v>21</v>
      </c>
      <c r="Q26" s="52"/>
      <c r="R26" s="53" t="str">
        <f>IF(SUMIF(AT$11:AT$97,$C26,AS$11:AS$97)=0," ",SUMIF(AT$11:AT$97,$C26,AS$11:AS$97))</f>
        <v xml:space="preserve"> </v>
      </c>
      <c r="S26" s="54">
        <f>IF(R26=" ",0,IF(R26=1,50,IF(R26=2,48,IF(R26=3,46,IF(R26=4,44,IF(R26=5,42,IF(AND(R26&gt;5,R26&lt;45),46-R26,2)))))))</f>
        <v>0</v>
      </c>
      <c r="T26" s="55"/>
      <c r="U26" s="56" t="str">
        <f>IF(SUMIF(AW$11:AW$97,$C26,AV$11:AV$97)=0," ",SUMIF(AW$11:AW$97,$C26,AV$11:AV$97))</f>
        <v xml:space="preserve"> </v>
      </c>
      <c r="V26" s="57">
        <f>IF(U26=" ",0,IF(U26=1,50,IF(U26=2,48,IF(U26=3,46,IF(U26=4,44,IF(U26=5,42,IF(AND(U26&gt;5,U26&lt;45),46-U26,2)))))))</f>
        <v>0</v>
      </c>
      <c r="W26" s="58"/>
      <c r="X26" s="59" t="str">
        <f>IF(SUMIF(AZ$11:AZ$97,$C26,AY$11:AY$97)=0," ",SUMIF(AZ$11:AZ$97,$C26,AY$11:AY$97))</f>
        <v xml:space="preserve"> </v>
      </c>
      <c r="Y26" s="60">
        <f>IF(X26=" ",0,IF(X26=1,50,IF(X26=2,48,IF(X26=3,46,IF(X26=4,44,IF(X26=5,42,IF(AND(X26&gt;5,X26&lt;45),46-X26,2)))))))</f>
        <v>0</v>
      </c>
      <c r="Z26" s="61"/>
      <c r="AA26" s="62" t="str">
        <f>IF(SUMIF(BC$11:BC$97,$C26,BB$11:BB$97)=0," ",SUMIF(BC$11:BC$97,$C26,BB$11:BB$97))</f>
        <v xml:space="preserve"> </v>
      </c>
      <c r="AB26" s="63">
        <f>IF(AA26=" ",0,IF(AA26=1,50,IF(AA26=2,48,IF(AA26=3,46,IF(AA26=4,44,IF(AA26=5,42,IF(AND(AA26&gt;5,AA26&lt;45),46-AA26,2)))))))</f>
        <v>0</v>
      </c>
      <c r="AC26" s="121"/>
      <c r="AD26" s="122" t="str">
        <f>IF(SUMIF(BF$11:BF$97,$C26,BE$11:BE$97)=0," ",SUMIF(BF$11:BF$97,$C26,BE$11:BE$97))</f>
        <v xml:space="preserve"> </v>
      </c>
      <c r="AE26" s="123">
        <f>IF(AD26=" ",0,IF(AD26=1,50,IF(AD26=2,48,IF(AD26=3,46,IF(AD26=4,44,IF(AD26=5,42,IF(AND(AD26&gt;5,AD26&lt;45),46-AD26,2)))))))</f>
        <v>0</v>
      </c>
      <c r="AF26" s="39">
        <f>J26+M26+P26+S26+V26+Y26+AB26+AE26</f>
        <v>73</v>
      </c>
      <c r="AG26" s="64">
        <f>A26</f>
        <v>16</v>
      </c>
      <c r="AH26" s="39">
        <f t="shared" si="0"/>
        <v>73</v>
      </c>
      <c r="AI26" s="125"/>
      <c r="AJ26" s="44">
        <v>16</v>
      </c>
      <c r="AK26" s="44"/>
      <c r="AM26" s="47">
        <v>16</v>
      </c>
      <c r="AN26" s="47"/>
      <c r="AP26" s="65">
        <v>16</v>
      </c>
      <c r="AQ26" s="65"/>
      <c r="AS26" s="53">
        <v>16</v>
      </c>
      <c r="AT26" s="53"/>
      <c r="AV26" s="56">
        <v>16</v>
      </c>
      <c r="AW26" s="56"/>
      <c r="AY26" s="59">
        <v>16</v>
      </c>
      <c r="AZ26" s="59"/>
      <c r="BB26" s="66">
        <v>16</v>
      </c>
      <c r="BC26" s="66"/>
      <c r="BE26" s="122">
        <v>16</v>
      </c>
      <c r="BF26" s="122"/>
    </row>
    <row r="27" spans="1:58" ht="12.75">
      <c r="A27" s="38">
        <v>17</v>
      </c>
      <c r="B27" s="39">
        <f>AF27</f>
        <v>71</v>
      </c>
      <c r="C27" s="40"/>
      <c r="D27" s="41" t="s">
        <v>140</v>
      </c>
      <c r="E27" s="42" t="s">
        <v>95</v>
      </c>
      <c r="F27" s="42" t="s">
        <v>138</v>
      </c>
      <c r="G27" s="42" t="s">
        <v>93</v>
      </c>
      <c r="H27" s="43">
        <v>1</v>
      </c>
      <c r="I27" s="44">
        <v>9</v>
      </c>
      <c r="J27" s="45">
        <f>IF(I27=" ",0,IF(I27=1,50,IF(I27=2,48,IF(I27=3,46,IF(I27=4,44,IF(I27=5,42,IF(AND(I27&gt;5,I27&lt;45),46-I27,2)))))))</f>
        <v>37</v>
      </c>
      <c r="K27" s="46">
        <v>1</v>
      </c>
      <c r="L27" s="47">
        <v>12</v>
      </c>
      <c r="M27" s="48">
        <f>IF(L27=" ",0,IF(L27=1,50,IF(L27=2,48,IF(L27=3,46,IF(L27=4,44,IF(L27=5,42,IF(AND(L27&gt;5,L27&lt;45),46-L27,2)))))))</f>
        <v>34</v>
      </c>
      <c r="N27" s="49"/>
      <c r="O27" s="50" t="str">
        <f>IF(SUMIF(AQ$11:AQ$97,$C27,AP$11:AP$97)=0," ",SUMIF(AQ$11:AQ$97,$C27,AP$11:AP$97))</f>
        <v xml:space="preserve"> </v>
      </c>
      <c r="P27" s="51">
        <f>IF(O27=" ",0,IF(O27=1,50,IF(O27=2,48,IF(O27=3,46,IF(O27=4,44,IF(O27=5,42,IF(AND(O27&gt;5,O27&lt;45),46-O27,2)))))))</f>
        <v>0</v>
      </c>
      <c r="Q27" s="52"/>
      <c r="R27" s="53" t="str">
        <f>IF(SUMIF(AT$11:AT$97,$C27,AS$11:AS$97)=0," ",SUMIF(AT$11:AT$97,$C27,AS$11:AS$97))</f>
        <v xml:space="preserve"> </v>
      </c>
      <c r="S27" s="54">
        <f>IF(R27=" ",0,IF(R27=1,50,IF(R27=2,48,IF(R27=3,46,IF(R27=4,44,IF(R27=5,42,IF(AND(R27&gt;5,R27&lt;45),46-R27,2)))))))</f>
        <v>0</v>
      </c>
      <c r="T27" s="55"/>
      <c r="U27" s="56" t="str">
        <f>IF(SUMIF(AW$11:AW$97,$C27,AV$11:AV$97)=0," ",SUMIF(AW$11:AW$97,$C27,AV$11:AV$97))</f>
        <v xml:space="preserve"> </v>
      </c>
      <c r="V27" s="57">
        <f>IF(U27=" ",0,IF(U27=1,50,IF(U27=2,48,IF(U27=3,46,IF(U27=4,44,IF(U27=5,42,IF(AND(U27&gt;5,U27&lt;45),46-U27,2)))))))</f>
        <v>0</v>
      </c>
      <c r="W27" s="58"/>
      <c r="X27" s="59" t="str">
        <f>IF(SUMIF(AZ$11:AZ$97,$C27,AY$11:AY$97)=0," ",SUMIF(AZ$11:AZ$97,$C27,AY$11:AY$97))</f>
        <v xml:space="preserve"> </v>
      </c>
      <c r="Y27" s="60">
        <f>IF(X27=" ",0,IF(X27=1,50,IF(X27=2,48,IF(X27=3,46,IF(X27=4,44,IF(X27=5,42,IF(AND(X27&gt;5,X27&lt;45),46-X27,2)))))))</f>
        <v>0</v>
      </c>
      <c r="Z27" s="61"/>
      <c r="AA27" s="62" t="str">
        <f>IF(SUMIF(BC$11:BC$97,$C27,BB$11:BB$97)=0," ",SUMIF(BC$11:BC$97,$C27,BB$11:BB$97))</f>
        <v xml:space="preserve"> </v>
      </c>
      <c r="AB27" s="63">
        <f>IF(AA27=" ",0,IF(AA27=1,50,IF(AA27=2,48,IF(AA27=3,46,IF(AA27=4,44,IF(AA27=5,42,IF(AND(AA27&gt;5,AA27&lt;45),46-AA27,2)))))))</f>
        <v>0</v>
      </c>
      <c r="AC27" s="121"/>
      <c r="AD27" s="122" t="str">
        <f>IF(SUMIF(BF$11:BF$97,$C27,BE$11:BE$97)=0," ",SUMIF(BF$11:BF$97,$C27,BE$11:BE$97))</f>
        <v xml:space="preserve"> </v>
      </c>
      <c r="AE27" s="123">
        <f>IF(AD27=" ",0,IF(AD27=1,50,IF(AD27=2,48,IF(AD27=3,46,IF(AD27=4,44,IF(AD27=5,42,IF(AND(AD27&gt;5,AD27&lt;45),46-AD27,2)))))))</f>
        <v>0</v>
      </c>
      <c r="AF27" s="39">
        <f>J27+M27+P27+S27+V27+Y27+AB27+AE27</f>
        <v>71</v>
      </c>
      <c r="AG27" s="64">
        <f>A27</f>
        <v>17</v>
      </c>
      <c r="AH27" s="39">
        <f t="shared" si="0"/>
        <v>71</v>
      </c>
      <c r="AI27" s="125"/>
      <c r="AJ27" s="44">
        <v>17</v>
      </c>
      <c r="AK27" s="44"/>
      <c r="AM27" s="47">
        <v>17</v>
      </c>
      <c r="AN27" s="47"/>
      <c r="AP27" s="65">
        <v>17</v>
      </c>
      <c r="AQ27" s="65"/>
      <c r="AS27" s="53">
        <v>17</v>
      </c>
      <c r="AT27" s="53"/>
      <c r="AV27" s="56">
        <v>17</v>
      </c>
      <c r="AW27" s="56"/>
      <c r="AY27" s="59">
        <v>17</v>
      </c>
      <c r="AZ27" s="59"/>
      <c r="BB27" s="66">
        <v>17</v>
      </c>
      <c r="BC27" s="66"/>
      <c r="BE27" s="122">
        <v>17</v>
      </c>
      <c r="BF27" s="122"/>
    </row>
    <row r="28" spans="1:58" ht="12.75">
      <c r="A28" s="38">
        <v>18</v>
      </c>
      <c r="B28" s="39">
        <f>AF28</f>
        <v>70</v>
      </c>
      <c r="C28" s="40"/>
      <c r="D28" s="41" t="s">
        <v>204</v>
      </c>
      <c r="E28" s="147" t="s">
        <v>91</v>
      </c>
      <c r="F28" s="42" t="s">
        <v>138</v>
      </c>
      <c r="G28" s="42" t="s">
        <v>93</v>
      </c>
      <c r="H28" s="43">
        <v>1</v>
      </c>
      <c r="I28" s="44">
        <v>11</v>
      </c>
      <c r="J28" s="45">
        <f>IF(I28=" ",0,IF(I28=1,50,IF(I28=2,48,IF(I28=3,46,IF(I28=4,44,IF(I28=5,42,IF(AND(I28&gt;5,I28&lt;45),46-I28,2)))))))</f>
        <v>35</v>
      </c>
      <c r="K28" s="46">
        <v>1</v>
      </c>
      <c r="L28" s="47">
        <v>11</v>
      </c>
      <c r="M28" s="48">
        <f>IF(L28=" ",0,IF(L28=1,50,IF(L28=2,48,IF(L28=3,46,IF(L28=4,44,IF(L28=5,42,IF(AND(L28&gt;5,L28&lt;45),46-L28,2)))))))</f>
        <v>35</v>
      </c>
      <c r="N28" s="49"/>
      <c r="O28" s="50" t="str">
        <f>IF(SUMIF(AQ$11:AQ$97,$C28,AP$11:AP$97)=0," ",SUMIF(AQ$11:AQ$97,$C28,AP$11:AP$97))</f>
        <v xml:space="preserve"> </v>
      </c>
      <c r="P28" s="51">
        <f>IF(O28=" ",0,IF(O28=1,50,IF(O28=2,48,IF(O28=3,46,IF(O28=4,44,IF(O28=5,42,IF(AND(O28&gt;5,O28&lt;45),46-O28,2)))))))</f>
        <v>0</v>
      </c>
      <c r="Q28" s="52"/>
      <c r="R28" s="53" t="str">
        <f>IF(SUMIF(AT$11:AT$97,$C28,AS$11:AS$97)=0," ",SUMIF(AT$11:AT$97,$C28,AS$11:AS$97))</f>
        <v xml:space="preserve"> </v>
      </c>
      <c r="S28" s="54">
        <f>IF(R28=" ",0,IF(R28=1,50,IF(R28=2,48,IF(R28=3,46,IF(R28=4,44,IF(R28=5,42,IF(AND(R28&gt;5,R28&lt;45),46-R28,2)))))))</f>
        <v>0</v>
      </c>
      <c r="T28" s="55"/>
      <c r="U28" s="56" t="str">
        <f>IF(SUMIF(AW$11:AW$97,$C28,AV$11:AV$97)=0," ",SUMIF(AW$11:AW$97,$C28,AV$11:AV$97))</f>
        <v xml:space="preserve"> </v>
      </c>
      <c r="V28" s="57">
        <f>IF(U28=" ",0,IF(U28=1,50,IF(U28=2,48,IF(U28=3,46,IF(U28=4,44,IF(U28=5,42,IF(AND(U28&gt;5,U28&lt;45),46-U28,2)))))))</f>
        <v>0</v>
      </c>
      <c r="W28" s="58"/>
      <c r="X28" s="59" t="str">
        <f>IF(SUMIF(AZ$11:AZ$97,$C28,AY$11:AY$97)=0," ",SUMIF(AZ$11:AZ$97,$C28,AY$11:AY$97))</f>
        <v xml:space="preserve"> </v>
      </c>
      <c r="Y28" s="60">
        <f>IF(X28=" ",0,IF(X28=1,50,IF(X28=2,48,IF(X28=3,46,IF(X28=4,44,IF(X28=5,42,IF(AND(X28&gt;5,X28&lt;45),46-X28,2)))))))</f>
        <v>0</v>
      </c>
      <c r="Z28" s="61"/>
      <c r="AA28" s="62" t="str">
        <f>IF(SUMIF(BC$11:BC$97,$C28,BB$11:BB$97)=0," ",SUMIF(BC$11:BC$97,$C28,BB$11:BB$97))</f>
        <v xml:space="preserve"> </v>
      </c>
      <c r="AB28" s="63">
        <f>IF(AA28=" ",0,IF(AA28=1,50,IF(AA28=2,48,IF(AA28=3,46,IF(AA28=4,44,IF(AA28=5,42,IF(AND(AA28&gt;5,AA28&lt;45),46-AA28,2)))))))</f>
        <v>0</v>
      </c>
      <c r="AC28" s="121"/>
      <c r="AD28" s="122" t="str">
        <f>IF(SUMIF(BF$11:BF$97,$C28,BE$11:BE$97)=0," ",SUMIF(BF$11:BF$97,$C28,BE$11:BE$97))</f>
        <v xml:space="preserve"> </v>
      </c>
      <c r="AE28" s="123">
        <f>IF(AD28=" ",0,IF(AD28=1,50,IF(AD28=2,48,IF(AD28=3,46,IF(AD28=4,44,IF(AD28=5,42,IF(AND(AD28&gt;5,AD28&lt;45),46-AD28,2)))))))</f>
        <v>0</v>
      </c>
      <c r="AF28" s="39">
        <f>J28+M28+P28+S28+V28+Y28+AB28+AE28</f>
        <v>70</v>
      </c>
      <c r="AG28" s="64">
        <f>A28</f>
        <v>18</v>
      </c>
      <c r="AH28" s="39">
        <f t="shared" si="0"/>
        <v>70</v>
      </c>
      <c r="AI28" s="125"/>
      <c r="AJ28" s="44">
        <v>18</v>
      </c>
      <c r="AK28" s="44"/>
      <c r="AM28" s="47">
        <v>18</v>
      </c>
      <c r="AN28" s="47"/>
      <c r="AP28" s="65">
        <v>18</v>
      </c>
      <c r="AQ28" s="65"/>
      <c r="AS28" s="53">
        <v>18</v>
      </c>
      <c r="AT28" s="53"/>
      <c r="AV28" s="56">
        <v>18</v>
      </c>
      <c r="AW28" s="56"/>
      <c r="AY28" s="59">
        <v>18</v>
      </c>
      <c r="AZ28" s="59"/>
      <c r="BB28" s="66">
        <v>18</v>
      </c>
      <c r="BC28" s="66"/>
      <c r="BE28" s="122">
        <v>18</v>
      </c>
      <c r="BF28" s="122"/>
    </row>
    <row r="29" spans="1:58" ht="12.75">
      <c r="A29" s="38">
        <v>19</v>
      </c>
      <c r="B29" s="39">
        <f>AF29</f>
        <v>67</v>
      </c>
      <c r="C29" s="40"/>
      <c r="D29" s="41" t="s">
        <v>200</v>
      </c>
      <c r="E29" s="42" t="s">
        <v>95</v>
      </c>
      <c r="F29" s="42" t="s">
        <v>138</v>
      </c>
      <c r="G29" s="42" t="s">
        <v>93</v>
      </c>
      <c r="H29" s="43">
        <v>1</v>
      </c>
      <c r="I29" s="44">
        <v>15</v>
      </c>
      <c r="J29" s="45">
        <f>IF(I29=" ",0,IF(I29=1,50,IF(I29=2,48,IF(I29=3,46,IF(I29=4,44,IF(I29=5,42,IF(AND(I29&gt;5,I29&lt;45),46-I29,2)))))))</f>
        <v>31</v>
      </c>
      <c r="K29" s="46"/>
      <c r="L29" s="47" t="str">
        <f>IF(SUMIF(AN$11:AN$97,$C29,AM$11:AM$97)=0," ",SUMIF(AN$11:AN$97,$C29,AM$11:AM$97))</f>
        <v xml:space="preserve"> </v>
      </c>
      <c r="M29" s="48">
        <f>IF(L29=" ",0,IF(L29=1,50,IF(L29=2,48,IF(L29=3,46,IF(L29=4,44,IF(L29=5,42,IF(AND(L29&gt;5,L29&lt;45),46-L29,2)))))))</f>
        <v>0</v>
      </c>
      <c r="N29" s="49">
        <v>1</v>
      </c>
      <c r="O29" s="50">
        <v>10</v>
      </c>
      <c r="P29" s="51">
        <f>IF(O29=" ",0,IF(O29=1,50,IF(O29=2,48,IF(O29=3,46,IF(O29=4,44,IF(O29=5,42,IF(AND(O29&gt;5,O29&lt;45),46-O29,2)))))))</f>
        <v>36</v>
      </c>
      <c r="Q29" s="52"/>
      <c r="R29" s="53" t="str">
        <f>IF(SUMIF(AT$11:AT$97,$C29,AS$11:AS$97)=0," ",SUMIF(AT$11:AT$97,$C29,AS$11:AS$97))</f>
        <v xml:space="preserve"> </v>
      </c>
      <c r="S29" s="54">
        <f>IF(R29=" ",0,IF(R29=1,50,IF(R29=2,48,IF(R29=3,46,IF(R29=4,44,IF(R29=5,42,IF(AND(R29&gt;5,R29&lt;45),46-R29,2)))))))</f>
        <v>0</v>
      </c>
      <c r="T29" s="55"/>
      <c r="U29" s="56" t="str">
        <f>IF(SUMIF(AW$11:AW$97,$C29,AV$11:AV$97)=0," ",SUMIF(AW$11:AW$97,$C29,AV$11:AV$97))</f>
        <v xml:space="preserve"> </v>
      </c>
      <c r="V29" s="57">
        <f>IF(U29=" ",0,IF(U29=1,50,IF(U29=2,48,IF(U29=3,46,IF(U29=4,44,IF(U29=5,42,IF(AND(U29&gt;5,U29&lt;45),46-U29,2)))))))</f>
        <v>0</v>
      </c>
      <c r="W29" s="58"/>
      <c r="X29" s="59" t="str">
        <f>IF(SUMIF(AZ$11:AZ$97,$C29,AY$11:AY$97)=0," ",SUMIF(AZ$11:AZ$97,$C29,AY$11:AY$97))</f>
        <v xml:space="preserve"> </v>
      </c>
      <c r="Y29" s="60">
        <f>IF(X29=" ",0,IF(X29=1,50,IF(X29=2,48,IF(X29=3,46,IF(X29=4,44,IF(X29=5,42,IF(AND(X29&gt;5,X29&lt;45),46-X29,2)))))))</f>
        <v>0</v>
      </c>
      <c r="Z29" s="61"/>
      <c r="AA29" s="62" t="str">
        <f>IF(SUMIF(BC$11:BC$97,$C29,BB$11:BB$97)=0," ",SUMIF(BC$11:BC$97,$C29,BB$11:BB$97))</f>
        <v xml:space="preserve"> </v>
      </c>
      <c r="AB29" s="63">
        <f>IF(AA29=" ",0,IF(AA29=1,50,IF(AA29=2,48,IF(AA29=3,46,IF(AA29=4,44,IF(AA29=5,42,IF(AND(AA29&gt;5,AA29&lt;45),46-AA29,2)))))))</f>
        <v>0</v>
      </c>
      <c r="AC29" s="121"/>
      <c r="AD29" s="122" t="str">
        <f>IF(SUMIF(BF$11:BF$97,$C29,BE$11:BE$97)=0," ",SUMIF(BF$11:BF$97,$C29,BE$11:BE$97))</f>
        <v xml:space="preserve"> </v>
      </c>
      <c r="AE29" s="123">
        <f>IF(AD29=" ",0,IF(AD29=1,50,IF(AD29=2,48,IF(AD29=3,46,IF(AD29=4,44,IF(AD29=5,42,IF(AND(AD29&gt;5,AD29&lt;45),46-AD29,2)))))))</f>
        <v>0</v>
      </c>
      <c r="AF29" s="39">
        <f>J29+M29+P29+S29+V29+Y29+AB29+AE29</f>
        <v>67</v>
      </c>
      <c r="AG29" s="64">
        <f>A29</f>
        <v>19</v>
      </c>
      <c r="AH29" s="39">
        <f t="shared" si="0"/>
        <v>67</v>
      </c>
      <c r="AI29" s="128"/>
      <c r="AJ29" s="44">
        <v>19</v>
      </c>
      <c r="AK29" s="44"/>
      <c r="AM29" s="47">
        <v>19</v>
      </c>
      <c r="AN29" s="47"/>
      <c r="AP29" s="65">
        <v>19</v>
      </c>
      <c r="AQ29" s="65"/>
      <c r="AS29" s="53">
        <v>19</v>
      </c>
      <c r="AT29" s="53"/>
      <c r="AV29" s="56">
        <v>19</v>
      </c>
      <c r="AW29" s="56"/>
      <c r="AY29" s="59">
        <v>19</v>
      </c>
      <c r="AZ29" s="59"/>
      <c r="BB29" s="66">
        <v>19</v>
      </c>
      <c r="BC29" s="66"/>
      <c r="BE29" s="122">
        <v>19</v>
      </c>
      <c r="BF29" s="122"/>
    </row>
    <row r="30" spans="1:58" ht="12.75">
      <c r="A30" s="38">
        <v>20</v>
      </c>
      <c r="B30" s="39">
        <f>AF30</f>
        <v>67</v>
      </c>
      <c r="C30" s="40"/>
      <c r="D30" s="41" t="s">
        <v>205</v>
      </c>
      <c r="E30" s="42" t="s">
        <v>95</v>
      </c>
      <c r="F30" s="42" t="s">
        <v>102</v>
      </c>
      <c r="G30" s="42" t="s">
        <v>93</v>
      </c>
      <c r="H30" s="43">
        <v>1</v>
      </c>
      <c r="I30" s="44">
        <v>25</v>
      </c>
      <c r="J30" s="45">
        <f>IF(I30=" ",0,IF(I30=1,50,IF(I30=2,48,IF(I30=3,46,IF(I30=4,44,IF(I30=5,42,IF(AND(I30&gt;5,I30&lt;45),46-I30,2)))))))</f>
        <v>21</v>
      </c>
      <c r="K30" s="46">
        <v>1</v>
      </c>
      <c r="L30" s="47">
        <v>25</v>
      </c>
      <c r="M30" s="48">
        <f>IF(L30=" ",0,IF(L30=1,50,IF(L30=2,48,IF(L30=3,46,IF(L30=4,44,IF(L30=5,42,IF(AND(L30&gt;5,L30&lt;45),46-L30,2)))))))</f>
        <v>21</v>
      </c>
      <c r="N30" s="49">
        <v>1</v>
      </c>
      <c r="O30" s="50">
        <v>21</v>
      </c>
      <c r="P30" s="51">
        <f>IF(O30=" ",0,IF(O30=1,50,IF(O30=2,48,IF(O30=3,46,IF(O30=4,44,IF(O30=5,42,IF(AND(O30&gt;5,O30&lt;45),46-O30,2)))))))</f>
        <v>25</v>
      </c>
      <c r="Q30" s="52"/>
      <c r="R30" s="53" t="str">
        <f>IF(SUMIF(AT$11:AT$97,$C30,AS$11:AS$97)=0," ",SUMIF(AT$11:AT$97,$C30,AS$11:AS$97))</f>
        <v xml:space="preserve"> </v>
      </c>
      <c r="S30" s="54">
        <f>IF(R30=" ",0,IF(R30=1,50,IF(R30=2,48,IF(R30=3,46,IF(R30=4,44,IF(R30=5,42,IF(AND(R30&gt;5,R30&lt;45),46-R30,2)))))))</f>
        <v>0</v>
      </c>
      <c r="T30" s="55"/>
      <c r="U30" s="56" t="str">
        <f>IF(SUMIF(AW$11:AW$97,$C30,AV$11:AV$97)=0," ",SUMIF(AW$11:AW$97,$C30,AV$11:AV$97))</f>
        <v xml:space="preserve"> </v>
      </c>
      <c r="V30" s="57">
        <f>IF(U30=" ",0,IF(U30=1,50,IF(U30=2,48,IF(U30=3,46,IF(U30=4,44,IF(U30=5,42,IF(AND(U30&gt;5,U30&lt;45),46-U30,2)))))))</f>
        <v>0</v>
      </c>
      <c r="W30" s="58"/>
      <c r="X30" s="59" t="str">
        <f>IF(SUMIF(AZ$11:AZ$97,$C30,AY$11:AY$97)=0," ",SUMIF(AZ$11:AZ$97,$C30,AY$11:AY$97))</f>
        <v xml:space="preserve"> </v>
      </c>
      <c r="Y30" s="60">
        <f>IF(X30=" ",0,IF(X30=1,50,IF(X30=2,48,IF(X30=3,46,IF(X30=4,44,IF(X30=5,42,IF(AND(X30&gt;5,X30&lt;45),46-X30,2)))))))</f>
        <v>0</v>
      </c>
      <c r="Z30" s="61"/>
      <c r="AA30" s="62" t="str">
        <f>IF(SUMIF(BC$11:BC$97,$C30,BB$11:BB$97)=0," ",SUMIF(BC$11:BC$97,$C30,BB$11:BB$97))</f>
        <v xml:space="preserve"> </v>
      </c>
      <c r="AB30" s="63">
        <f>IF(AA30=" ",0,IF(AA30=1,50,IF(AA30=2,48,IF(AA30=3,46,IF(AA30=4,44,IF(AA30=5,42,IF(AND(AA30&gt;5,AA30&lt;45),46-AA30,2)))))))</f>
        <v>0</v>
      </c>
      <c r="AC30" s="121"/>
      <c r="AD30" s="122" t="str">
        <f>IF(SUMIF(BF$11:BF$97,$C30,BE$11:BE$97)=0," ",SUMIF(BF$11:BF$97,$C30,BE$11:BE$97))</f>
        <v xml:space="preserve"> </v>
      </c>
      <c r="AE30" s="123">
        <f>IF(AD30=" ",0,IF(AD30=1,50,IF(AD30=2,48,IF(AD30=3,46,IF(AD30=4,44,IF(AD30=5,42,IF(AND(AD30&gt;5,AD30&lt;45),46-AD30,2)))))))</f>
        <v>0</v>
      </c>
      <c r="AF30" s="39">
        <f>J30+M30+P30+S30+V30+Y30+AB30+AE30</f>
        <v>67</v>
      </c>
      <c r="AG30" s="64">
        <f>A30</f>
        <v>20</v>
      </c>
      <c r="AH30" s="39">
        <f t="shared" si="0"/>
        <v>67</v>
      </c>
      <c r="AI30" s="125"/>
      <c r="AJ30" s="44">
        <v>20</v>
      </c>
      <c r="AK30" s="44"/>
      <c r="AM30" s="47">
        <v>20</v>
      </c>
      <c r="AN30" s="47"/>
      <c r="AP30" s="65">
        <v>20</v>
      </c>
      <c r="AQ30" s="65"/>
      <c r="AS30" s="53">
        <v>20</v>
      </c>
      <c r="AT30" s="53"/>
      <c r="AV30" s="56">
        <v>20</v>
      </c>
      <c r="AW30" s="56"/>
      <c r="AY30" s="59">
        <v>20</v>
      </c>
      <c r="AZ30" s="59"/>
      <c r="BB30" s="66">
        <v>20</v>
      </c>
      <c r="BC30" s="66"/>
      <c r="BE30" s="122">
        <v>20</v>
      </c>
      <c r="BF30" s="122"/>
    </row>
    <row r="31" spans="1:58" ht="12.75">
      <c r="A31" s="38">
        <v>21</v>
      </c>
      <c r="B31" s="39">
        <f>AF31</f>
        <v>58</v>
      </c>
      <c r="C31" s="40"/>
      <c r="D31" s="41" t="s">
        <v>248</v>
      </c>
      <c r="E31" s="42" t="s">
        <v>95</v>
      </c>
      <c r="F31" s="42" t="s">
        <v>0</v>
      </c>
      <c r="G31" s="42" t="s">
        <v>234</v>
      </c>
      <c r="H31" s="43"/>
      <c r="I31" s="44" t="str">
        <f>IF(SUMIF(AK$11:AK$97,$C31,AJ$11:AJ$97)=0," ",SUMIF(AK$11:AK$97,$C31,AJ$11:AJ$97))</f>
        <v xml:space="preserve"> </v>
      </c>
      <c r="J31" s="45">
        <f>IF(I31=" ",0,IF(I31=1,50,IF(I31=2,48,IF(I31=3,46,IF(I31=4,44,IF(I31=5,42,IF(AND(I31&gt;5,I31&lt;45),46-I31,2)))))))</f>
        <v>0</v>
      </c>
      <c r="K31" s="46">
        <v>1</v>
      </c>
      <c r="L31" s="47">
        <v>19</v>
      </c>
      <c r="M31" s="48">
        <f>IF(L31=" ",0,IF(L31=1,50,IF(L31=2,48,IF(L31=3,46,IF(L31=4,44,IF(L31=5,42,IF(AND(L31&gt;5,L31&lt;45),46-L31,2)))))))</f>
        <v>27</v>
      </c>
      <c r="N31" s="49">
        <v>1</v>
      </c>
      <c r="O31" s="50">
        <v>15</v>
      </c>
      <c r="P31" s="51">
        <f>IF(O31=" ",0,IF(O31=1,50,IF(O31=2,48,IF(O31=3,46,IF(O31=4,44,IF(O31=5,42,IF(AND(O31&gt;5,O31&lt;45),46-O31,2)))))))</f>
        <v>31</v>
      </c>
      <c r="Q31" s="52"/>
      <c r="R31" s="53" t="str">
        <f>IF(SUMIF(AT$11:AT$97,$C31,AS$11:AS$97)=0," ",SUMIF(AT$11:AT$97,$C31,AS$11:AS$97))</f>
        <v xml:space="preserve"> </v>
      </c>
      <c r="S31" s="54">
        <f>IF(R31=" ",0,IF(R31=1,50,IF(R31=2,48,IF(R31=3,46,IF(R31=4,44,IF(R31=5,42,IF(AND(R31&gt;5,R31&lt;45),46-R31,2)))))))</f>
        <v>0</v>
      </c>
      <c r="T31" s="55"/>
      <c r="U31" s="56" t="str">
        <f>IF(SUMIF(AW$11:AW$97,$C31,AV$11:AV$97)=0," ",SUMIF(AW$11:AW$97,$C31,AV$11:AV$97))</f>
        <v xml:space="preserve"> </v>
      </c>
      <c r="V31" s="57">
        <f>IF(U31=" ",0,IF(U31=1,50,IF(U31=2,48,IF(U31=3,46,IF(U31=4,44,IF(U31=5,42,IF(AND(U31&gt;5,U31&lt;45),46-U31,2)))))))</f>
        <v>0</v>
      </c>
      <c r="W31" s="58"/>
      <c r="X31" s="59" t="str">
        <f>IF(SUMIF(AZ$11:AZ$97,$C31,AY$11:AY$97)=0," ",SUMIF(AZ$11:AZ$97,$C31,AY$11:AY$97))</f>
        <v xml:space="preserve"> </v>
      </c>
      <c r="Y31" s="60">
        <f>IF(X31=" ",0,IF(X31=1,50,IF(X31=2,48,IF(X31=3,46,IF(X31=4,44,IF(X31=5,42,IF(AND(X31&gt;5,X31&lt;45),46-X31,2)))))))</f>
        <v>0</v>
      </c>
      <c r="Z31" s="61"/>
      <c r="AA31" s="62" t="str">
        <f>IF(SUMIF(BC$11:BC$97,$C31,BB$11:BB$97)=0," ",SUMIF(BC$11:BC$97,$C31,BB$11:BB$97))</f>
        <v xml:space="preserve"> </v>
      </c>
      <c r="AB31" s="63">
        <f>IF(AA31=" ",0,IF(AA31=1,50,IF(AA31=2,48,IF(AA31=3,46,IF(AA31=4,44,IF(AA31=5,42,IF(AND(AA31&gt;5,AA31&lt;45),46-AA31,2)))))))</f>
        <v>0</v>
      </c>
      <c r="AC31" s="121"/>
      <c r="AD31" s="122" t="str">
        <f>IF(SUMIF(BF$11:BF$97,$C31,BE$11:BE$97)=0," ",SUMIF(BF$11:BF$97,$C31,BE$11:BE$97))</f>
        <v xml:space="preserve"> </v>
      </c>
      <c r="AE31" s="123">
        <f>IF(AD31=" ",0,IF(AD31=1,50,IF(AD31=2,48,IF(AD31=3,46,IF(AD31=4,44,IF(AD31=5,42,IF(AND(AD31&gt;5,AD31&lt;45),46-AD31,2)))))))</f>
        <v>0</v>
      </c>
      <c r="AF31" s="39">
        <f>J31+M31+P31+S31+V31+Y31+AB31+AE31</f>
        <v>58</v>
      </c>
      <c r="AG31" s="64">
        <f>A31</f>
        <v>21</v>
      </c>
      <c r="AH31" s="39">
        <f t="shared" si="0"/>
        <v>58</v>
      </c>
      <c r="AI31" s="125"/>
      <c r="AJ31" s="44">
        <v>21</v>
      </c>
      <c r="AK31" s="44"/>
      <c r="AM31" s="47">
        <v>21</v>
      </c>
      <c r="AN31" s="47"/>
      <c r="AP31" s="65">
        <v>21</v>
      </c>
      <c r="AQ31" s="65"/>
      <c r="AS31" s="53">
        <v>21</v>
      </c>
      <c r="AT31" s="53"/>
      <c r="AV31" s="56">
        <v>21</v>
      </c>
      <c r="AW31" s="56"/>
      <c r="AY31" s="59">
        <v>21</v>
      </c>
      <c r="AZ31" s="59"/>
      <c r="BB31" s="66">
        <v>21</v>
      </c>
      <c r="BC31" s="66"/>
      <c r="BE31" s="122">
        <v>21</v>
      </c>
      <c r="BF31" s="122"/>
    </row>
    <row r="32" spans="1:58" ht="12.75">
      <c r="A32" s="38">
        <v>22</v>
      </c>
      <c r="B32" s="39">
        <f>AF32</f>
        <v>54</v>
      </c>
      <c r="C32" s="40"/>
      <c r="D32" s="41" t="s">
        <v>149</v>
      </c>
      <c r="E32" s="42" t="s">
        <v>95</v>
      </c>
      <c r="F32" s="42" t="s">
        <v>102</v>
      </c>
      <c r="G32" s="42" t="s">
        <v>93</v>
      </c>
      <c r="H32" s="43">
        <v>1</v>
      </c>
      <c r="I32" s="44">
        <v>16</v>
      </c>
      <c r="J32" s="45">
        <f>IF(I32=" ",0,IF(I32=1,50,IF(I32=2,48,IF(I32=3,46,IF(I32=4,44,IF(I32=5,42,IF(AND(I32&gt;5,I32&lt;45),46-I32,2)))))))</f>
        <v>30</v>
      </c>
      <c r="K32" s="46"/>
      <c r="L32" s="47" t="str">
        <f>IF(SUMIF(AN$11:AN$97,$C32,AM$11:AM$97)=0," ",SUMIF(AN$11:AN$97,$C32,AM$11:AM$97))</f>
        <v xml:space="preserve"> </v>
      </c>
      <c r="M32" s="48">
        <f>IF(L32=" ",0,IF(L32=1,50,IF(L32=2,48,IF(L32=3,46,IF(L32=4,44,IF(L32=5,42,IF(AND(L32&gt;5,L32&lt;45),46-L32,2)))))))</f>
        <v>0</v>
      </c>
      <c r="N32" s="49">
        <v>1</v>
      </c>
      <c r="O32" s="50">
        <v>22</v>
      </c>
      <c r="P32" s="51">
        <f>IF(O32=" ",0,IF(O32=1,50,IF(O32=2,48,IF(O32=3,46,IF(O32=4,44,IF(O32=5,42,IF(AND(O32&gt;5,O32&lt;45),46-O32,2)))))))</f>
        <v>24</v>
      </c>
      <c r="Q32" s="52"/>
      <c r="R32" s="53" t="str">
        <f>IF(SUMIF(AT$11:AT$97,$C32,AS$11:AS$97)=0," ",SUMIF(AT$11:AT$97,$C32,AS$11:AS$97))</f>
        <v xml:space="preserve"> </v>
      </c>
      <c r="S32" s="54">
        <f>IF(R32=" ",0,IF(R32=1,50,IF(R32=2,48,IF(R32=3,46,IF(R32=4,44,IF(R32=5,42,IF(AND(R32&gt;5,R32&lt;45),46-R32,2)))))))</f>
        <v>0</v>
      </c>
      <c r="T32" s="55"/>
      <c r="U32" s="56" t="str">
        <f>IF(SUMIF(AW$11:AW$97,$C32,AV$11:AV$97)=0," ",SUMIF(AW$11:AW$97,$C32,AV$11:AV$97))</f>
        <v xml:space="preserve"> </v>
      </c>
      <c r="V32" s="57">
        <f>IF(U32=" ",0,IF(U32=1,50,IF(U32=2,48,IF(U32=3,46,IF(U32=4,44,IF(U32=5,42,IF(AND(U32&gt;5,U32&lt;45),46-U32,2)))))))</f>
        <v>0</v>
      </c>
      <c r="W32" s="58"/>
      <c r="X32" s="59" t="str">
        <f>IF(SUMIF(AZ$11:AZ$97,$C32,AY$11:AY$97)=0," ",SUMIF(AZ$11:AZ$97,$C32,AY$11:AY$97))</f>
        <v xml:space="preserve"> </v>
      </c>
      <c r="Y32" s="60">
        <f>IF(X32=" ",0,IF(X32=1,50,IF(X32=2,48,IF(X32=3,46,IF(X32=4,44,IF(X32=5,42,IF(AND(X32&gt;5,X32&lt;45),46-X32,2)))))))</f>
        <v>0</v>
      </c>
      <c r="Z32" s="61"/>
      <c r="AA32" s="62" t="str">
        <f>IF(SUMIF(BC$11:BC$97,$C32,BB$11:BB$97)=0," ",SUMIF(BC$11:BC$97,$C32,BB$11:BB$97))</f>
        <v xml:space="preserve"> </v>
      </c>
      <c r="AB32" s="63">
        <f>IF(AA32=" ",0,IF(AA32=1,50,IF(AA32=2,48,IF(AA32=3,46,IF(AA32=4,44,IF(AA32=5,42,IF(AND(AA32&gt;5,AA32&lt;45),46-AA32,2)))))))</f>
        <v>0</v>
      </c>
      <c r="AC32" s="121"/>
      <c r="AD32" s="122" t="str">
        <f>IF(SUMIF(BF$11:BF$97,$C32,BE$11:BE$97)=0," ",SUMIF(BF$11:BF$97,$C32,BE$11:BE$97))</f>
        <v xml:space="preserve"> </v>
      </c>
      <c r="AE32" s="123">
        <f>IF(AD32=" ",0,IF(AD32=1,50,IF(AD32=2,48,IF(AD32=3,46,IF(AD32=4,44,IF(AD32=5,42,IF(AND(AD32&gt;5,AD32&lt;45),46-AD32,2)))))))</f>
        <v>0</v>
      </c>
      <c r="AF32" s="39">
        <f>J32+M32+P32+S32+V32+Y32+AB32+AE32</f>
        <v>54</v>
      </c>
      <c r="AG32" s="64">
        <f>A32</f>
        <v>22</v>
      </c>
      <c r="AH32" s="39">
        <f t="shared" si="0"/>
        <v>54</v>
      </c>
      <c r="AI32" s="125"/>
      <c r="AJ32" s="44">
        <v>22</v>
      </c>
      <c r="AK32" s="44"/>
      <c r="AM32" s="47">
        <v>22</v>
      </c>
      <c r="AN32" s="47"/>
      <c r="AP32" s="65">
        <v>22</v>
      </c>
      <c r="AQ32" s="65"/>
      <c r="AS32" s="53">
        <v>22</v>
      </c>
      <c r="AT32" s="53"/>
      <c r="AV32" s="56">
        <v>22</v>
      </c>
      <c r="AW32" s="56"/>
      <c r="AY32" s="59">
        <v>22</v>
      </c>
      <c r="AZ32" s="59"/>
      <c r="BB32" s="66">
        <v>22</v>
      </c>
      <c r="BC32" s="66"/>
      <c r="BE32" s="122">
        <v>22</v>
      </c>
      <c r="BF32" s="122"/>
    </row>
    <row r="33" spans="1:58" ht="12.75">
      <c r="A33" s="38">
        <v>23</v>
      </c>
      <c r="B33" s="39">
        <f>AF33</f>
        <v>53</v>
      </c>
      <c r="C33" s="40"/>
      <c r="D33" s="41" t="s">
        <v>172</v>
      </c>
      <c r="E33" s="148" t="s">
        <v>95</v>
      </c>
      <c r="F33" s="42" t="s">
        <v>167</v>
      </c>
      <c r="G33" s="42" t="s">
        <v>93</v>
      </c>
      <c r="H33" s="43">
        <v>1</v>
      </c>
      <c r="I33" s="44">
        <v>28</v>
      </c>
      <c r="J33" s="45">
        <f>IF(I33=" ",0,IF(I33=1,50,IF(I33=2,48,IF(I33=3,46,IF(I33=4,44,IF(I33=5,42,IF(AND(I33&gt;5,I33&lt;45),46-I33,2)))))))</f>
        <v>18</v>
      </c>
      <c r="K33" s="46">
        <v>1</v>
      </c>
      <c r="L33" s="47">
        <v>30</v>
      </c>
      <c r="M33" s="48">
        <f>IF(L33=" ",0,IF(L33=1,50,IF(L33=2,48,IF(L33=3,46,IF(L33=4,44,IF(L33=5,42,IF(AND(L33&gt;5,L33&lt;45),46-L33,2)))))))</f>
        <v>16</v>
      </c>
      <c r="N33" s="49">
        <v>1</v>
      </c>
      <c r="O33" s="50">
        <v>27</v>
      </c>
      <c r="P33" s="51">
        <f>IF(O33=" ",0,IF(O33=1,50,IF(O33=2,48,IF(O33=3,46,IF(O33=4,44,IF(O33=5,42,IF(AND(O33&gt;5,O33&lt;45),46-O33,2)))))))</f>
        <v>19</v>
      </c>
      <c r="Q33" s="52"/>
      <c r="R33" s="53" t="str">
        <f>IF(SUMIF(AT$11:AT$97,$C33,AS$11:AS$97)=0," ",SUMIF(AT$11:AT$97,$C33,AS$11:AS$97))</f>
        <v xml:space="preserve"> </v>
      </c>
      <c r="S33" s="54">
        <f>IF(R33=" ",0,IF(R33=1,50,IF(R33=2,48,IF(R33=3,46,IF(R33=4,44,IF(R33=5,42,IF(AND(R33&gt;5,R33&lt;45),46-R33,2)))))))</f>
        <v>0</v>
      </c>
      <c r="T33" s="55"/>
      <c r="U33" s="56" t="str">
        <f>IF(SUMIF(AW$11:AW$97,$C33,AV$11:AV$97)=0," ",SUMIF(AW$11:AW$97,$C33,AV$11:AV$97))</f>
        <v xml:space="preserve"> </v>
      </c>
      <c r="V33" s="57">
        <f>IF(U33=" ",0,IF(U33=1,50,IF(U33=2,48,IF(U33=3,46,IF(U33=4,44,IF(U33=5,42,IF(AND(U33&gt;5,U33&lt;45),46-U33,2)))))))</f>
        <v>0</v>
      </c>
      <c r="W33" s="58"/>
      <c r="X33" s="59" t="str">
        <f>IF(SUMIF(AZ$11:AZ$97,$C33,AY$11:AY$97)=0," ",SUMIF(AZ$11:AZ$97,$C33,AY$11:AY$97))</f>
        <v xml:space="preserve"> </v>
      </c>
      <c r="Y33" s="60">
        <f>IF(X33=" ",0,IF(X33=1,50,IF(X33=2,48,IF(X33=3,46,IF(X33=4,44,IF(X33=5,42,IF(AND(X33&gt;5,X33&lt;45),46-X33,2)))))))</f>
        <v>0</v>
      </c>
      <c r="Z33" s="61"/>
      <c r="AA33" s="62" t="str">
        <f>IF(SUMIF(BC$11:BC$97,$C33,BB$11:BB$97)=0," ",SUMIF(BC$11:BC$97,$C33,BB$11:BB$97))</f>
        <v xml:space="preserve"> </v>
      </c>
      <c r="AB33" s="63">
        <f>IF(AA33=" ",0,IF(AA33=1,50,IF(AA33=2,48,IF(AA33=3,46,IF(AA33=4,44,IF(AA33=5,42,IF(AND(AA33&gt;5,AA33&lt;45),46-AA33,2)))))))</f>
        <v>0</v>
      </c>
      <c r="AC33" s="121"/>
      <c r="AD33" s="122" t="str">
        <f>IF(SUMIF(BF$11:BF$97,$C33,BE$11:BE$97)=0," ",SUMIF(BF$11:BF$97,$C33,BE$11:BE$97))</f>
        <v xml:space="preserve"> </v>
      </c>
      <c r="AE33" s="123">
        <f>IF(AD33=" ",0,IF(AD33=1,50,IF(AD33=2,48,IF(AD33=3,46,IF(AD33=4,44,IF(AD33=5,42,IF(AND(AD33&gt;5,AD33&lt;45),46-AD33,2)))))))</f>
        <v>0</v>
      </c>
      <c r="AF33" s="39">
        <f>J33+M33+P33+S33+V33+Y33+AB33+AE33</f>
        <v>53</v>
      </c>
      <c r="AG33" s="64">
        <f>A33</f>
        <v>23</v>
      </c>
      <c r="AH33" s="39">
        <f t="shared" si="0"/>
        <v>53</v>
      </c>
      <c r="AI33" s="125"/>
      <c r="AJ33" s="44">
        <v>23</v>
      </c>
      <c r="AK33" s="44"/>
      <c r="AM33" s="47">
        <v>23</v>
      </c>
      <c r="AN33" s="47"/>
      <c r="AP33" s="65">
        <v>23</v>
      </c>
      <c r="AQ33" s="65"/>
      <c r="AS33" s="53">
        <v>23</v>
      </c>
      <c r="AT33" s="53"/>
      <c r="AV33" s="56">
        <v>23</v>
      </c>
      <c r="AW33" s="56"/>
      <c r="AY33" s="59">
        <v>23</v>
      </c>
      <c r="AZ33" s="59"/>
      <c r="BB33" s="66">
        <v>23</v>
      </c>
      <c r="BC33" s="66"/>
      <c r="BE33" s="122">
        <v>23</v>
      </c>
      <c r="BF33" s="122"/>
    </row>
    <row r="34" spans="1:58" ht="12.75">
      <c r="A34" s="38">
        <v>24</v>
      </c>
      <c r="B34" s="39">
        <f>AF34</f>
        <v>52</v>
      </c>
      <c r="C34" s="40"/>
      <c r="D34" s="41" t="s">
        <v>257</v>
      </c>
      <c r="E34" s="42" t="s">
        <v>95</v>
      </c>
      <c r="F34" s="42" t="s">
        <v>272</v>
      </c>
      <c r="G34" s="42" t="s">
        <v>99</v>
      </c>
      <c r="H34" s="43"/>
      <c r="I34" s="44" t="str">
        <f>IF(SUMIF(AK$11:AK$97,$C34,AJ$11:AJ$97)=0," ",SUMIF(AK$11:AK$97,$C34,AJ$11:AJ$97))</f>
        <v xml:space="preserve"> </v>
      </c>
      <c r="J34" s="45">
        <f>IF(I34=" ",0,IF(I34=1,50,IF(I34=2,48,IF(I34=3,46,IF(I34=4,44,IF(I34=5,42,IF(AND(I34&gt;5,I34&lt;45),46-I34,2)))))))</f>
        <v>0</v>
      </c>
      <c r="K34" s="46">
        <v>1</v>
      </c>
      <c r="L34" s="47">
        <v>23</v>
      </c>
      <c r="M34" s="48">
        <f>IF(L34=" ",0,IF(L34=1,50,IF(L34=2,48,IF(L34=3,46,IF(L34=4,44,IF(L34=5,42,IF(AND(L34&gt;5,L34&lt;45),46-L34,2)))))))</f>
        <v>23</v>
      </c>
      <c r="N34" s="49">
        <v>1</v>
      </c>
      <c r="O34" s="50">
        <v>17</v>
      </c>
      <c r="P34" s="51">
        <f>IF(O34=" ",0,IF(O34=1,50,IF(O34=2,48,IF(O34=3,46,IF(O34=4,44,IF(O34=5,42,IF(AND(O34&gt;5,O34&lt;45),46-O34,2)))))))</f>
        <v>29</v>
      </c>
      <c r="Q34" s="52"/>
      <c r="R34" s="53" t="str">
        <f>IF(SUMIF(AT$11:AT$97,$C34,AS$11:AS$97)=0," ",SUMIF(AT$11:AT$97,$C34,AS$11:AS$97))</f>
        <v xml:space="preserve"> </v>
      </c>
      <c r="S34" s="54">
        <f>IF(R34=" ",0,IF(R34=1,50,IF(R34=2,48,IF(R34=3,46,IF(R34=4,44,IF(R34=5,42,IF(AND(R34&gt;5,R34&lt;45),46-R34,2)))))))</f>
        <v>0</v>
      </c>
      <c r="T34" s="55"/>
      <c r="U34" s="56" t="str">
        <f>IF(SUMIF(AW$11:AW$97,$C34,AV$11:AV$97)=0," ",SUMIF(AW$11:AW$97,$C34,AV$11:AV$97))</f>
        <v xml:space="preserve"> </v>
      </c>
      <c r="V34" s="57">
        <f>IF(U34=" ",0,IF(U34=1,50,IF(U34=2,48,IF(U34=3,46,IF(U34=4,44,IF(U34=5,42,IF(AND(U34&gt;5,U34&lt;45),46-U34,2)))))))</f>
        <v>0</v>
      </c>
      <c r="W34" s="58"/>
      <c r="X34" s="59" t="str">
        <f>IF(SUMIF(AZ$11:AZ$97,$C34,AY$11:AY$97)=0," ",SUMIF(AZ$11:AZ$97,$C34,AY$11:AY$97))</f>
        <v xml:space="preserve"> </v>
      </c>
      <c r="Y34" s="60">
        <f>IF(X34=" ",0,IF(X34=1,50,IF(X34=2,48,IF(X34=3,46,IF(X34=4,44,IF(X34=5,42,IF(AND(X34&gt;5,X34&lt;45),46-X34,2)))))))</f>
        <v>0</v>
      </c>
      <c r="Z34" s="61"/>
      <c r="AA34" s="62" t="str">
        <f>IF(SUMIF(BC$11:BC$97,$C34,BB$11:BB$97)=0," ",SUMIF(BC$11:BC$97,$C34,BB$11:BB$97))</f>
        <v xml:space="preserve"> </v>
      </c>
      <c r="AB34" s="63">
        <f>IF(AA34=" ",0,IF(AA34=1,50,IF(AA34=2,48,IF(AA34=3,46,IF(AA34=4,44,IF(AA34=5,42,IF(AND(AA34&gt;5,AA34&lt;45),46-AA34,2)))))))</f>
        <v>0</v>
      </c>
      <c r="AC34" s="121"/>
      <c r="AD34" s="122" t="str">
        <f>IF(SUMIF(BF$11:BF$97,$C34,BE$11:BE$97)=0," ",SUMIF(BF$11:BF$97,$C34,BE$11:BE$97))</f>
        <v xml:space="preserve"> </v>
      </c>
      <c r="AE34" s="123">
        <f>IF(AD34=" ",0,IF(AD34=1,50,IF(AD34=2,48,IF(AD34=3,46,IF(AD34=4,44,IF(AD34=5,42,IF(AND(AD34&gt;5,AD34&lt;45),46-AD34,2)))))))</f>
        <v>0</v>
      </c>
      <c r="AF34" s="39">
        <f>J34+M34+P34+S34+V34+Y34+AB34+AE34</f>
        <v>52</v>
      </c>
      <c r="AG34" s="64">
        <f>A34</f>
        <v>24</v>
      </c>
      <c r="AH34" s="39">
        <f t="shared" si="0"/>
        <v>52</v>
      </c>
      <c r="AI34" s="125"/>
      <c r="AJ34" s="44">
        <v>24</v>
      </c>
      <c r="AK34" s="44"/>
      <c r="AM34" s="47">
        <v>24</v>
      </c>
      <c r="AN34" s="47"/>
      <c r="AP34" s="65">
        <v>24</v>
      </c>
      <c r="AQ34" s="65"/>
      <c r="AS34" s="53">
        <v>24</v>
      </c>
      <c r="AT34" s="53"/>
      <c r="AV34" s="56">
        <v>24</v>
      </c>
      <c r="AW34" s="56"/>
      <c r="AY34" s="59">
        <v>24</v>
      </c>
      <c r="AZ34" s="59"/>
      <c r="BB34" s="66">
        <v>24</v>
      </c>
      <c r="BC34" s="66"/>
      <c r="BE34" s="122">
        <v>24</v>
      </c>
      <c r="BF34" s="122"/>
    </row>
    <row r="35" spans="1:58" ht="12.75">
      <c r="A35" s="38">
        <v>25</v>
      </c>
      <c r="B35" s="39">
        <f>AF35</f>
        <v>49</v>
      </c>
      <c r="C35" s="40"/>
      <c r="D35" s="41" t="s">
        <v>136</v>
      </c>
      <c r="E35" s="42" t="s">
        <v>95</v>
      </c>
      <c r="F35" s="42" t="s">
        <v>117</v>
      </c>
      <c r="G35" s="42" t="s">
        <v>93</v>
      </c>
      <c r="H35" s="43">
        <v>1</v>
      </c>
      <c r="I35" s="44">
        <v>31</v>
      </c>
      <c r="J35" s="45">
        <f>IF(I35=" ",0,IF(I35=1,50,IF(I35=2,48,IF(I35=3,46,IF(I35=4,44,IF(I35=5,42,IF(AND(I35&gt;5,I35&lt;45),46-I35,2)))))))</f>
        <v>15</v>
      </c>
      <c r="K35" s="46">
        <v>1</v>
      </c>
      <c r="L35" s="47">
        <v>27</v>
      </c>
      <c r="M35" s="48">
        <f>IF(L35=" ",0,IF(L35=1,50,IF(L35=2,48,IF(L35=3,46,IF(L35=4,44,IF(L35=5,42,IF(AND(L35&gt;5,L35&lt;45),46-L35,2)))))))</f>
        <v>19</v>
      </c>
      <c r="N35" s="49">
        <v>1</v>
      </c>
      <c r="O35" s="50">
        <v>31</v>
      </c>
      <c r="P35" s="51">
        <f>IF(O35=" ",0,IF(O35=1,50,IF(O35=2,48,IF(O35=3,46,IF(O35=4,44,IF(O35=5,42,IF(AND(O35&gt;5,O35&lt;45),46-O35,2)))))))</f>
        <v>15</v>
      </c>
      <c r="Q35" s="52"/>
      <c r="R35" s="53" t="str">
        <f>IF(SUMIF(AT$11:AT$97,$C35,AS$11:AS$97)=0," ",SUMIF(AT$11:AT$97,$C35,AS$11:AS$97))</f>
        <v xml:space="preserve"> </v>
      </c>
      <c r="S35" s="54">
        <f>IF(R35=" ",0,IF(R35=1,50,IF(R35=2,48,IF(R35=3,46,IF(R35=4,44,IF(R35=5,42,IF(AND(R35&gt;5,R35&lt;45),46-R35,2)))))))</f>
        <v>0</v>
      </c>
      <c r="T35" s="55"/>
      <c r="U35" s="56" t="str">
        <f>IF(SUMIF(AW$11:AW$97,$C35,AV$11:AV$97)=0," ",SUMIF(AW$11:AW$97,$C35,AV$11:AV$97))</f>
        <v xml:space="preserve"> </v>
      </c>
      <c r="V35" s="57">
        <f>IF(U35=" ",0,IF(U35=1,50,IF(U35=2,48,IF(U35=3,46,IF(U35=4,44,IF(U35=5,42,IF(AND(U35&gt;5,U35&lt;45),46-U35,2)))))))</f>
        <v>0</v>
      </c>
      <c r="W35" s="58"/>
      <c r="X35" s="59" t="str">
        <f>IF(SUMIF(AZ$11:AZ$97,$C35,AY$11:AY$97)=0," ",SUMIF(AZ$11:AZ$97,$C35,AY$11:AY$97))</f>
        <v xml:space="preserve"> </v>
      </c>
      <c r="Y35" s="60">
        <f>IF(X35=" ",0,IF(X35=1,50,IF(X35=2,48,IF(X35=3,46,IF(X35=4,44,IF(X35=5,42,IF(AND(X35&gt;5,X35&lt;45),46-X35,2)))))))</f>
        <v>0</v>
      </c>
      <c r="Z35" s="61"/>
      <c r="AA35" s="62" t="str">
        <f>IF(SUMIF(BC$11:BC$97,$C35,BB$11:BB$97)=0," ",SUMIF(BC$11:BC$97,$C35,BB$11:BB$97))</f>
        <v xml:space="preserve"> </v>
      </c>
      <c r="AB35" s="63">
        <f>IF(AA35=" ",0,IF(AA35=1,50,IF(AA35=2,48,IF(AA35=3,46,IF(AA35=4,44,IF(AA35=5,42,IF(AND(AA35&gt;5,AA35&lt;45),46-AA35,2)))))))</f>
        <v>0</v>
      </c>
      <c r="AC35" s="121"/>
      <c r="AD35" s="122" t="str">
        <f>IF(SUMIF(BF$11:BF$97,$C35,BE$11:BE$97)=0," ",SUMIF(BF$11:BF$97,$C35,BE$11:BE$97))</f>
        <v xml:space="preserve"> </v>
      </c>
      <c r="AE35" s="123">
        <f>IF(AD35=" ",0,IF(AD35=1,50,IF(AD35=2,48,IF(AD35=3,46,IF(AD35=4,44,IF(AD35=5,42,IF(AND(AD35&gt;5,AD35&lt;45),46-AD35,2)))))))</f>
        <v>0</v>
      </c>
      <c r="AF35" s="39">
        <f>J35+M35+P35+S35+V35+Y35+AB35+AE35</f>
        <v>49</v>
      </c>
      <c r="AG35" s="64">
        <f>A35</f>
        <v>25</v>
      </c>
      <c r="AH35" s="39">
        <f t="shared" si="0"/>
        <v>49</v>
      </c>
      <c r="AI35" s="125"/>
      <c r="AJ35" s="44">
        <v>25</v>
      </c>
      <c r="AK35" s="44"/>
      <c r="AM35" s="47">
        <v>25</v>
      </c>
      <c r="AN35" s="47"/>
      <c r="AP35" s="65">
        <v>25</v>
      </c>
      <c r="AQ35" s="65"/>
      <c r="AS35" s="53">
        <v>25</v>
      </c>
      <c r="AT35" s="53"/>
      <c r="AV35" s="56">
        <v>25</v>
      </c>
      <c r="AW35" s="56"/>
      <c r="AY35" s="59">
        <v>25</v>
      </c>
      <c r="AZ35" s="59"/>
      <c r="BB35" s="66">
        <v>25</v>
      </c>
      <c r="BC35" s="66"/>
      <c r="BE35" s="122">
        <v>25</v>
      </c>
      <c r="BF35" s="122"/>
    </row>
    <row r="36" spans="1:58" ht="12.75">
      <c r="A36" s="38">
        <v>26</v>
      </c>
      <c r="B36" s="39">
        <f>AF36</f>
        <v>47</v>
      </c>
      <c r="C36" s="40"/>
      <c r="D36" s="41" t="s">
        <v>202</v>
      </c>
      <c r="E36" s="42" t="s">
        <v>95</v>
      </c>
      <c r="F36" s="42" t="s">
        <v>182</v>
      </c>
      <c r="G36" s="42" t="s">
        <v>93</v>
      </c>
      <c r="H36" s="43">
        <v>1</v>
      </c>
      <c r="I36" s="44">
        <v>23</v>
      </c>
      <c r="J36" s="45">
        <f>IF(I36=" ",0,IF(I36=1,50,IF(I36=2,48,IF(I36=3,46,IF(I36=4,44,IF(I36=5,42,IF(AND(I36&gt;5,I36&lt;45),46-I36,2)))))))</f>
        <v>23</v>
      </c>
      <c r="K36" s="46">
        <v>1</v>
      </c>
      <c r="L36" s="47">
        <v>24</v>
      </c>
      <c r="M36" s="48">
        <f>IF(L36=" ",0,IF(L36=1,50,IF(L36=2,48,IF(L36=3,46,IF(L36=4,44,IF(L36=5,42,IF(AND(L36&gt;5,L36&lt;45),46-L36,2)))))))</f>
        <v>22</v>
      </c>
      <c r="N36" s="49">
        <v>1</v>
      </c>
      <c r="O36" s="50" t="str">
        <f>IF(SUMIF(AQ$11:AQ$97,$C36,AP$11:AP$97)=0," ",SUMIF(AQ$11:AQ$97,$C36,AP$11:AP$97))</f>
        <v xml:space="preserve"> </v>
      </c>
      <c r="P36" s="51">
        <v>2</v>
      </c>
      <c r="Q36" s="52"/>
      <c r="R36" s="53" t="str">
        <f>IF(SUMIF(AT$11:AT$97,$C36,AS$11:AS$97)=0," ",SUMIF(AT$11:AT$97,$C36,AS$11:AS$97))</f>
        <v xml:space="preserve"> </v>
      </c>
      <c r="S36" s="54">
        <f>IF(R36=" ",0,IF(R36=1,50,IF(R36=2,48,IF(R36=3,46,IF(R36=4,44,IF(R36=5,42,IF(AND(R36&gt;5,R36&lt;45),46-R36,2)))))))</f>
        <v>0</v>
      </c>
      <c r="T36" s="55"/>
      <c r="U36" s="56" t="str">
        <f>IF(SUMIF(AW$11:AW$97,$C36,AV$11:AV$97)=0," ",SUMIF(AW$11:AW$97,$C36,AV$11:AV$97))</f>
        <v xml:space="preserve"> </v>
      </c>
      <c r="V36" s="57">
        <f>IF(U36=" ",0,IF(U36=1,50,IF(U36=2,48,IF(U36=3,46,IF(U36=4,44,IF(U36=5,42,IF(AND(U36&gt;5,U36&lt;45),46-U36,2)))))))</f>
        <v>0</v>
      </c>
      <c r="W36" s="58"/>
      <c r="X36" s="59" t="str">
        <f>IF(SUMIF(AZ$11:AZ$97,$C36,AY$11:AY$97)=0," ",SUMIF(AZ$11:AZ$97,$C36,AY$11:AY$97))</f>
        <v xml:space="preserve"> </v>
      </c>
      <c r="Y36" s="60">
        <f>IF(X36=" ",0,IF(X36=1,50,IF(X36=2,48,IF(X36=3,46,IF(X36=4,44,IF(X36=5,42,IF(AND(X36&gt;5,X36&lt;45),46-X36,2)))))))</f>
        <v>0</v>
      </c>
      <c r="Z36" s="61"/>
      <c r="AA36" s="62" t="str">
        <f>IF(SUMIF(BC$11:BC$97,$C36,BB$11:BB$97)=0," ",SUMIF(BC$11:BC$97,$C36,BB$11:BB$97))</f>
        <v xml:space="preserve"> </v>
      </c>
      <c r="AB36" s="63">
        <f>IF(AA36=" ",0,IF(AA36=1,50,IF(AA36=2,48,IF(AA36=3,46,IF(AA36=4,44,IF(AA36=5,42,IF(AND(AA36&gt;5,AA36&lt;45),46-AA36,2)))))))</f>
        <v>0</v>
      </c>
      <c r="AC36" s="121"/>
      <c r="AD36" s="122" t="str">
        <f>IF(SUMIF(BF$11:BF$97,$C36,BE$11:BE$97)=0," ",SUMIF(BF$11:BF$97,$C36,BE$11:BE$97))</f>
        <v xml:space="preserve"> </v>
      </c>
      <c r="AE36" s="123">
        <f>IF(AD36=" ",0,IF(AD36=1,50,IF(AD36=2,48,IF(AD36=3,46,IF(AD36=4,44,IF(AD36=5,42,IF(AND(AD36&gt;5,AD36&lt;45),46-AD36,2)))))))</f>
        <v>0</v>
      </c>
      <c r="AF36" s="39">
        <f>J36+M36+P36+S36+V36+Y36+AB36+AE36</f>
        <v>47</v>
      </c>
      <c r="AG36" s="64">
        <f>A36</f>
        <v>26</v>
      </c>
      <c r="AH36" s="39">
        <f t="shared" si="0"/>
        <v>47</v>
      </c>
      <c r="AI36" s="127"/>
      <c r="AJ36" s="44">
        <v>26</v>
      </c>
      <c r="AK36" s="44"/>
      <c r="AM36" s="47">
        <v>26</v>
      </c>
      <c r="AN36" s="47"/>
      <c r="AP36" s="65">
        <v>26</v>
      </c>
      <c r="AQ36" s="65"/>
      <c r="AS36" s="53">
        <v>26</v>
      </c>
      <c r="AT36" s="53"/>
      <c r="AV36" s="56">
        <v>26</v>
      </c>
      <c r="AW36" s="56"/>
      <c r="AY36" s="59">
        <v>26</v>
      </c>
      <c r="AZ36" s="59"/>
      <c r="BB36" s="66">
        <v>26</v>
      </c>
      <c r="BC36" s="66"/>
      <c r="BE36" s="122">
        <v>26</v>
      </c>
      <c r="BF36" s="122"/>
    </row>
    <row r="37" spans="1:58" ht="12.75">
      <c r="A37" s="38">
        <v>27</v>
      </c>
      <c r="B37" s="39">
        <f>AF37</f>
        <v>46</v>
      </c>
      <c r="C37" s="40"/>
      <c r="D37" s="41" t="s">
        <v>174</v>
      </c>
      <c r="E37" s="42" t="s">
        <v>95</v>
      </c>
      <c r="F37" s="42" t="s">
        <v>102</v>
      </c>
      <c r="G37" s="42" t="s">
        <v>93</v>
      </c>
      <c r="H37" s="43">
        <v>1</v>
      </c>
      <c r="I37" s="44">
        <v>24</v>
      </c>
      <c r="J37" s="45">
        <f>IF(I37=" ",0,IF(I37=1,50,IF(I37=2,48,IF(I37=3,46,IF(I37=4,44,IF(I37=5,42,IF(AND(I37&gt;5,I37&lt;45),46-I37,2)))))))</f>
        <v>22</v>
      </c>
      <c r="K37" s="46">
        <v>1</v>
      </c>
      <c r="L37" s="47">
        <v>22</v>
      </c>
      <c r="M37" s="48">
        <f>IF(L37=" ",0,IF(L37=1,50,IF(L37=2,48,IF(L37=3,46,IF(L37=4,44,IF(L37=5,42,IF(AND(L37&gt;5,L37&lt;45),46-L37,2)))))))</f>
        <v>24</v>
      </c>
      <c r="N37" s="49"/>
      <c r="O37" s="50" t="str">
        <f>IF(SUMIF(AQ$11:AQ$97,$C37,AP$11:AP$97)=0," ",SUMIF(AQ$11:AQ$97,$C37,AP$11:AP$97))</f>
        <v xml:space="preserve"> </v>
      </c>
      <c r="P37" s="51">
        <f>IF(O37=" ",0,IF(O37=1,50,IF(O37=2,48,IF(O37=3,46,IF(O37=4,44,IF(O37=5,42,IF(AND(O37&gt;5,O37&lt;45),46-O37,2)))))))</f>
        <v>0</v>
      </c>
      <c r="Q37" s="52"/>
      <c r="R37" s="53" t="str">
        <f>IF(SUMIF(AT$11:AT$97,$C37,AS$11:AS$97)=0," ",SUMIF(AT$11:AT$97,$C37,AS$11:AS$97))</f>
        <v xml:space="preserve"> </v>
      </c>
      <c r="S37" s="54">
        <f>IF(R37=" ",0,IF(R37=1,50,IF(R37=2,48,IF(R37=3,46,IF(R37=4,44,IF(R37=5,42,IF(AND(R37&gt;5,R37&lt;45),46-R37,2)))))))</f>
        <v>0</v>
      </c>
      <c r="T37" s="55"/>
      <c r="U37" s="56" t="str">
        <f>IF(SUMIF(AW$11:AW$97,$C37,AV$11:AV$97)=0," ",SUMIF(AW$11:AW$97,$C37,AV$11:AV$97))</f>
        <v xml:space="preserve"> </v>
      </c>
      <c r="V37" s="57">
        <f>IF(U37=" ",0,IF(U37=1,50,IF(U37=2,48,IF(U37=3,46,IF(U37=4,44,IF(U37=5,42,IF(AND(U37&gt;5,U37&lt;45),46-U37,2)))))))</f>
        <v>0</v>
      </c>
      <c r="W37" s="58"/>
      <c r="X37" s="59" t="str">
        <f>IF(SUMIF(AZ$11:AZ$97,$C37,AY$11:AY$97)=0," ",SUMIF(AZ$11:AZ$97,$C37,AY$11:AY$97))</f>
        <v xml:space="preserve"> </v>
      </c>
      <c r="Y37" s="60">
        <f>IF(X37=" ",0,IF(X37=1,50,IF(X37=2,48,IF(X37=3,46,IF(X37=4,44,IF(X37=5,42,IF(AND(X37&gt;5,X37&lt;45),46-X37,2)))))))</f>
        <v>0</v>
      </c>
      <c r="Z37" s="61"/>
      <c r="AA37" s="62" t="str">
        <f>IF(SUMIF(BC$11:BC$97,$C37,BB$11:BB$97)=0," ",SUMIF(BC$11:BC$97,$C37,BB$11:BB$97))</f>
        <v xml:space="preserve"> </v>
      </c>
      <c r="AB37" s="63">
        <f>IF(AA37=" ",0,IF(AA37=1,50,IF(AA37=2,48,IF(AA37=3,46,IF(AA37=4,44,IF(AA37=5,42,IF(AND(AA37&gt;5,AA37&lt;45),46-AA37,2)))))))</f>
        <v>0</v>
      </c>
      <c r="AC37" s="121"/>
      <c r="AD37" s="122" t="str">
        <f>IF(SUMIF(BF$11:BF$97,$C37,BE$11:BE$97)=0," ",SUMIF(BF$11:BF$97,$C37,BE$11:BE$97))</f>
        <v xml:space="preserve"> </v>
      </c>
      <c r="AE37" s="123">
        <f>IF(AD37=" ",0,IF(AD37=1,50,IF(AD37=2,48,IF(AD37=3,46,IF(AD37=4,44,IF(AD37=5,42,IF(AND(AD37&gt;5,AD37&lt;45),46-AD37,2)))))))</f>
        <v>0</v>
      </c>
      <c r="AF37" s="39">
        <f>J37+M37+P37+S37+V37+Y37+AB37+AE37</f>
        <v>46</v>
      </c>
      <c r="AG37" s="64">
        <f>A37</f>
        <v>27</v>
      </c>
      <c r="AH37" s="39">
        <f t="shared" si="0"/>
        <v>46</v>
      </c>
      <c r="AI37" s="125"/>
      <c r="AJ37" s="44">
        <v>27</v>
      </c>
      <c r="AK37" s="44"/>
      <c r="AM37" s="47">
        <v>27</v>
      </c>
      <c r="AN37" s="47"/>
      <c r="AP37" s="65">
        <v>27</v>
      </c>
      <c r="AQ37" s="65"/>
      <c r="AS37" s="53">
        <v>27</v>
      </c>
      <c r="AT37" s="53"/>
      <c r="AV37" s="56">
        <v>27</v>
      </c>
      <c r="AW37" s="56"/>
      <c r="AY37" s="59">
        <v>27</v>
      </c>
      <c r="AZ37" s="59"/>
      <c r="BB37" s="66">
        <v>27</v>
      </c>
      <c r="BC37" s="66"/>
      <c r="BE37" s="122">
        <v>27</v>
      </c>
      <c r="BF37" s="122"/>
    </row>
    <row r="38" spans="1:58" ht="12.75">
      <c r="A38" s="38">
        <v>28</v>
      </c>
      <c r="B38" s="39">
        <f>AF38</f>
        <v>42</v>
      </c>
      <c r="C38" s="40"/>
      <c r="D38" s="41" t="s">
        <v>103</v>
      </c>
      <c r="E38" s="42" t="s">
        <v>95</v>
      </c>
      <c r="F38" s="42" t="s">
        <v>92</v>
      </c>
      <c r="G38" s="42" t="s">
        <v>93</v>
      </c>
      <c r="H38" s="43">
        <v>1</v>
      </c>
      <c r="I38" s="44">
        <v>32</v>
      </c>
      <c r="J38" s="45">
        <f>IF(I38=" ",0,IF(I38=1,50,IF(I38=2,48,IF(I38=3,46,IF(I38=4,44,IF(I38=5,42,IF(AND(I38&gt;5,I38&lt;45),46-I38,2)))))))</f>
        <v>14</v>
      </c>
      <c r="K38" s="46">
        <v>1</v>
      </c>
      <c r="L38" s="47">
        <v>32</v>
      </c>
      <c r="M38" s="48">
        <f>IF(L38=" ",0,IF(L38=1,50,IF(L38=2,48,IF(L38=3,46,IF(L38=4,44,IF(L38=5,42,IF(AND(L38&gt;5,L38&lt;45),46-L38,2)))))))</f>
        <v>14</v>
      </c>
      <c r="N38" s="49">
        <v>1</v>
      </c>
      <c r="O38" s="50">
        <v>32</v>
      </c>
      <c r="P38" s="51">
        <f>IF(O38=" ",0,IF(O38=1,50,IF(O38=2,48,IF(O38=3,46,IF(O38=4,44,IF(O38=5,42,IF(AND(O38&gt;5,O38&lt;45),46-O38,2)))))))</f>
        <v>14</v>
      </c>
      <c r="Q38" s="52"/>
      <c r="R38" s="53" t="str">
        <f>IF(SUMIF(AT$11:AT$97,$C38,AS$11:AS$97)=0," ",SUMIF(AT$11:AT$97,$C38,AS$11:AS$97))</f>
        <v xml:space="preserve"> </v>
      </c>
      <c r="S38" s="54">
        <f>IF(R38=" ",0,IF(R38=1,50,IF(R38=2,48,IF(R38=3,46,IF(R38=4,44,IF(R38=5,42,IF(AND(R38&gt;5,R38&lt;45),46-R38,2)))))))</f>
        <v>0</v>
      </c>
      <c r="T38" s="55"/>
      <c r="U38" s="56" t="str">
        <f>IF(SUMIF(AW$11:AW$97,$C38,AV$11:AV$97)=0," ",SUMIF(AW$11:AW$97,$C38,AV$11:AV$97))</f>
        <v xml:space="preserve"> </v>
      </c>
      <c r="V38" s="57">
        <f>IF(U38=" ",0,IF(U38=1,50,IF(U38=2,48,IF(U38=3,46,IF(U38=4,44,IF(U38=5,42,IF(AND(U38&gt;5,U38&lt;45),46-U38,2)))))))</f>
        <v>0</v>
      </c>
      <c r="W38" s="58"/>
      <c r="X38" s="59" t="str">
        <f>IF(SUMIF(AZ$11:AZ$97,$C38,AY$11:AY$97)=0," ",SUMIF(AZ$11:AZ$97,$C38,AY$11:AY$97))</f>
        <v xml:space="preserve"> </v>
      </c>
      <c r="Y38" s="60">
        <f>IF(X38=" ",0,IF(X38=1,50,IF(X38=2,48,IF(X38=3,46,IF(X38=4,44,IF(X38=5,42,IF(AND(X38&gt;5,X38&lt;45),46-X38,2)))))))</f>
        <v>0</v>
      </c>
      <c r="Z38" s="61"/>
      <c r="AA38" s="62" t="str">
        <f>IF(SUMIF(BC$11:BC$97,$C38,BB$11:BB$97)=0," ",SUMIF(BC$11:BC$97,$C38,BB$11:BB$97))</f>
        <v xml:space="preserve"> </v>
      </c>
      <c r="AB38" s="63">
        <f>IF(AA38=" ",0,IF(AA38=1,50,IF(AA38=2,48,IF(AA38=3,46,IF(AA38=4,44,IF(AA38=5,42,IF(AND(AA38&gt;5,AA38&lt;45),46-AA38,2)))))))</f>
        <v>0</v>
      </c>
      <c r="AC38" s="121"/>
      <c r="AD38" s="122" t="str">
        <f>IF(SUMIF(BF$11:BF$97,$C38,BE$11:BE$97)=0," ",SUMIF(BF$11:BF$97,$C38,BE$11:BE$97))</f>
        <v xml:space="preserve"> </v>
      </c>
      <c r="AE38" s="123">
        <f>IF(AD38=" ",0,IF(AD38=1,50,IF(AD38=2,48,IF(AD38=3,46,IF(AD38=4,44,IF(AD38=5,42,IF(AND(AD38&gt;5,AD38&lt;45),46-AD38,2)))))))</f>
        <v>0</v>
      </c>
      <c r="AF38" s="39">
        <f>J38+M38+P38+S38+V38+Y38+AB38+AE38</f>
        <v>42</v>
      </c>
      <c r="AG38" s="64">
        <f>A38</f>
        <v>28</v>
      </c>
      <c r="AH38" s="39">
        <f t="shared" si="0"/>
        <v>42</v>
      </c>
      <c r="AI38" s="127"/>
      <c r="AJ38" s="44">
        <v>28</v>
      </c>
      <c r="AK38" s="44"/>
      <c r="AM38" s="47">
        <v>28</v>
      </c>
      <c r="AN38" s="47"/>
      <c r="AP38" s="65">
        <v>28</v>
      </c>
      <c r="AQ38" s="65"/>
      <c r="AS38" s="53">
        <v>28</v>
      </c>
      <c r="AT38" s="53"/>
      <c r="AV38" s="56">
        <v>28</v>
      </c>
      <c r="AW38" s="56"/>
      <c r="AY38" s="59">
        <v>28</v>
      </c>
      <c r="AZ38" s="59"/>
      <c r="BB38" s="66">
        <v>28</v>
      </c>
      <c r="BC38" s="66"/>
      <c r="BE38" s="122">
        <v>28</v>
      </c>
      <c r="BF38" s="122"/>
    </row>
    <row r="39" spans="1:58" ht="12.75">
      <c r="A39" s="38">
        <v>29</v>
      </c>
      <c r="B39" s="39">
        <f>AF39</f>
        <v>39</v>
      </c>
      <c r="C39" s="40"/>
      <c r="D39" s="41" t="s">
        <v>139</v>
      </c>
      <c r="E39" s="42" t="s">
        <v>95</v>
      </c>
      <c r="F39" s="42" t="s">
        <v>107</v>
      </c>
      <c r="G39" s="42" t="s">
        <v>93</v>
      </c>
      <c r="H39" s="43">
        <v>1</v>
      </c>
      <c r="I39" s="44">
        <v>7</v>
      </c>
      <c r="J39" s="45">
        <f>IF(I39=" ",0,IF(I39=1,50,IF(I39=2,48,IF(I39=3,46,IF(I39=4,44,IF(I39=5,42,IF(AND(I39&gt;5,I39&lt;45),46-I39,2)))))))</f>
        <v>39</v>
      </c>
      <c r="K39" s="46"/>
      <c r="L39" s="47" t="str">
        <f>IF(SUMIF(AN$11:AN$97,$C39,AM$11:AM$97)=0," ",SUMIF(AN$11:AN$97,$C39,AM$11:AM$97))</f>
        <v xml:space="preserve"> </v>
      </c>
      <c r="M39" s="48">
        <f>IF(L39=" ",0,IF(L39=1,50,IF(L39=2,48,IF(L39=3,46,IF(L39=4,44,IF(L39=5,42,IF(AND(L39&gt;5,L39&lt;45),46-L39,2)))))))</f>
        <v>0</v>
      </c>
      <c r="N39" s="49"/>
      <c r="O39" s="50" t="str">
        <f>IF(SUMIF(AQ$11:AQ$97,$C39,AP$11:AP$97)=0," ",SUMIF(AQ$11:AQ$97,$C39,AP$11:AP$97))</f>
        <v xml:space="preserve"> </v>
      </c>
      <c r="P39" s="51">
        <f>IF(O39=" ",0,IF(O39=1,50,IF(O39=2,48,IF(O39=3,46,IF(O39=4,44,IF(O39=5,42,IF(AND(O39&gt;5,O39&lt;45),46-O39,2)))))))</f>
        <v>0</v>
      </c>
      <c r="Q39" s="52"/>
      <c r="R39" s="53" t="str">
        <f>IF(SUMIF(AT$11:AT$97,$C39,AS$11:AS$97)=0," ",SUMIF(AT$11:AT$97,$C39,AS$11:AS$97))</f>
        <v xml:space="preserve"> </v>
      </c>
      <c r="S39" s="54">
        <f>IF(R39=" ",0,IF(R39=1,50,IF(R39=2,48,IF(R39=3,46,IF(R39=4,44,IF(R39=5,42,IF(AND(R39&gt;5,R39&lt;45),46-R39,2)))))))</f>
        <v>0</v>
      </c>
      <c r="T39" s="55"/>
      <c r="U39" s="56" t="str">
        <f>IF(SUMIF(AW$11:AW$97,$C39,AV$11:AV$97)=0," ",SUMIF(AW$11:AW$97,$C39,AV$11:AV$97))</f>
        <v xml:space="preserve"> </v>
      </c>
      <c r="V39" s="57">
        <f>IF(U39=" ",0,IF(U39=1,50,IF(U39=2,48,IF(U39=3,46,IF(U39=4,44,IF(U39=5,42,IF(AND(U39&gt;5,U39&lt;45),46-U39,2)))))))</f>
        <v>0</v>
      </c>
      <c r="W39" s="58"/>
      <c r="X39" s="59" t="str">
        <f>IF(SUMIF(AZ$11:AZ$97,$C39,AY$11:AY$97)=0," ",SUMIF(AZ$11:AZ$97,$C39,AY$11:AY$97))</f>
        <v xml:space="preserve"> </v>
      </c>
      <c r="Y39" s="60">
        <f>IF(X39=" ",0,IF(X39=1,50,IF(X39=2,48,IF(X39=3,46,IF(X39=4,44,IF(X39=5,42,IF(AND(X39&gt;5,X39&lt;45),46-X39,2)))))))</f>
        <v>0</v>
      </c>
      <c r="Z39" s="61"/>
      <c r="AA39" s="62" t="str">
        <f>IF(SUMIF(BC$11:BC$97,$C39,BB$11:BB$97)=0," ",SUMIF(BC$11:BC$97,$C39,BB$11:BB$97))</f>
        <v xml:space="preserve"> </v>
      </c>
      <c r="AB39" s="63">
        <f>IF(AA39=" ",0,IF(AA39=1,50,IF(AA39=2,48,IF(AA39=3,46,IF(AA39=4,44,IF(AA39=5,42,IF(AND(AA39&gt;5,AA39&lt;45),46-AA39,2)))))))</f>
        <v>0</v>
      </c>
      <c r="AC39" s="121"/>
      <c r="AD39" s="122" t="str">
        <f>IF(SUMIF(BF$11:BF$97,$C39,BE$11:BE$97)=0," ",SUMIF(BF$11:BF$97,$C39,BE$11:BE$97))</f>
        <v xml:space="preserve"> </v>
      </c>
      <c r="AE39" s="123">
        <f>IF(AD39=" ",0,IF(AD39=1,50,IF(AD39=2,48,IF(AD39=3,46,IF(AD39=4,44,IF(AD39=5,42,IF(AND(AD39&gt;5,AD39&lt;45),46-AD39,2)))))))</f>
        <v>0</v>
      </c>
      <c r="AF39" s="39">
        <f>J39+M39+P39+S39+V39+Y39+AB39+AE39</f>
        <v>39</v>
      </c>
      <c r="AG39" s="64">
        <f>A39</f>
        <v>29</v>
      </c>
      <c r="AH39" s="39">
        <f t="shared" si="0"/>
        <v>39</v>
      </c>
      <c r="AI39" s="126"/>
      <c r="AJ39" s="44">
        <v>29</v>
      </c>
      <c r="AK39" s="44"/>
      <c r="AM39" s="47">
        <v>29</v>
      </c>
      <c r="AN39" s="47"/>
      <c r="AP39" s="65">
        <v>29</v>
      </c>
      <c r="AQ39" s="65"/>
      <c r="AS39" s="53">
        <v>29</v>
      </c>
      <c r="AT39" s="53"/>
      <c r="AV39" s="56">
        <v>29</v>
      </c>
      <c r="AW39" s="56"/>
      <c r="AY39" s="59">
        <v>29</v>
      </c>
      <c r="AZ39" s="59"/>
      <c r="BB39" s="66">
        <v>29</v>
      </c>
      <c r="BC39" s="66"/>
      <c r="BE39" s="122">
        <v>29</v>
      </c>
      <c r="BF39" s="122"/>
    </row>
    <row r="40" spans="1:58" ht="12.75">
      <c r="A40" s="38">
        <v>30</v>
      </c>
      <c r="B40" s="39">
        <f>AF40</f>
        <v>38</v>
      </c>
      <c r="C40" s="40"/>
      <c r="D40" s="41" t="s">
        <v>153</v>
      </c>
      <c r="E40" s="42" t="s">
        <v>95</v>
      </c>
      <c r="F40" s="42" t="s">
        <v>154</v>
      </c>
      <c r="G40" s="42" t="s">
        <v>93</v>
      </c>
      <c r="H40" s="43">
        <v>1</v>
      </c>
      <c r="I40" s="44">
        <v>26</v>
      </c>
      <c r="J40" s="45">
        <f>IF(I40=" ",0,IF(I40=1,50,IF(I40=2,48,IF(I40=3,46,IF(I40=4,44,IF(I40=5,42,IF(AND(I40&gt;5,I40&lt;45),46-I40,2)))))))</f>
        <v>20</v>
      </c>
      <c r="K40" s="46">
        <v>1</v>
      </c>
      <c r="L40" s="47">
        <v>28</v>
      </c>
      <c r="M40" s="48">
        <f>IF(L40=" ",0,IF(L40=1,50,IF(L40=2,48,IF(L40=3,46,IF(L40=4,44,IF(L40=5,42,IF(AND(L40&gt;5,L40&lt;45),46-L40,2)))))))</f>
        <v>18</v>
      </c>
      <c r="N40" s="49">
        <v>1</v>
      </c>
      <c r="O40" s="50" t="str">
        <f>IF(SUMIF(AQ$11:AQ$97,$C40,AP$11:AP$97)=0," ",SUMIF(AQ$11:AQ$97,$C40,AP$11:AP$97))</f>
        <v xml:space="preserve"> </v>
      </c>
      <c r="P40" s="51">
        <f>IF(O40=" ",0,IF(O40=1,50,IF(O40=2,48,IF(O40=3,46,IF(O40=4,44,IF(O40=5,42,IF(AND(O40&gt;5,O40&lt;45),46-O40,2)))))))</f>
        <v>0</v>
      </c>
      <c r="Q40" s="52"/>
      <c r="R40" s="53" t="str">
        <f>IF(SUMIF(AT$11:AT$97,$C40,AS$11:AS$97)=0," ",SUMIF(AT$11:AT$97,$C40,AS$11:AS$97))</f>
        <v xml:space="preserve"> </v>
      </c>
      <c r="S40" s="54">
        <f>IF(R40=" ",0,IF(R40=1,50,IF(R40=2,48,IF(R40=3,46,IF(R40=4,44,IF(R40=5,42,IF(AND(R40&gt;5,R40&lt;45),46-R40,2)))))))</f>
        <v>0</v>
      </c>
      <c r="T40" s="55"/>
      <c r="U40" s="56" t="str">
        <f>IF(SUMIF(AW$11:AW$97,$C40,AV$11:AV$97)=0," ",SUMIF(AW$11:AW$97,$C40,AV$11:AV$97))</f>
        <v xml:space="preserve"> </v>
      </c>
      <c r="V40" s="57">
        <f>IF(U40=" ",0,IF(U40=1,50,IF(U40=2,48,IF(U40=3,46,IF(U40=4,44,IF(U40=5,42,IF(AND(U40&gt;5,U40&lt;45),46-U40,2)))))))</f>
        <v>0</v>
      </c>
      <c r="W40" s="58"/>
      <c r="X40" s="59" t="str">
        <f>IF(SUMIF(AZ$11:AZ$97,$C40,AY$11:AY$97)=0," ",SUMIF(AZ$11:AZ$97,$C40,AY$11:AY$97))</f>
        <v xml:space="preserve"> </v>
      </c>
      <c r="Y40" s="60">
        <f>IF(X40=" ",0,IF(X40=1,50,IF(X40=2,48,IF(X40=3,46,IF(X40=4,44,IF(X40=5,42,IF(AND(X40&gt;5,X40&lt;45),46-X40,2)))))))</f>
        <v>0</v>
      </c>
      <c r="Z40" s="61"/>
      <c r="AA40" s="62" t="str">
        <f>IF(SUMIF(BC$11:BC$97,$C40,BB$11:BB$97)=0," ",SUMIF(BC$11:BC$97,$C40,BB$11:BB$97))</f>
        <v xml:space="preserve"> </v>
      </c>
      <c r="AB40" s="63">
        <f>IF(AA40=" ",0,IF(AA40=1,50,IF(AA40=2,48,IF(AA40=3,46,IF(AA40=4,44,IF(AA40=5,42,IF(AND(AA40&gt;5,AA40&lt;45),46-AA40,2)))))))</f>
        <v>0</v>
      </c>
      <c r="AC40" s="121"/>
      <c r="AD40" s="122" t="str">
        <f>IF(SUMIF(BF$11:BF$97,$C40,BE$11:BE$97)=0," ",SUMIF(BF$11:BF$97,$C40,BE$11:BE$97))</f>
        <v xml:space="preserve"> </v>
      </c>
      <c r="AE40" s="123">
        <f>IF(AD40=" ",0,IF(AD40=1,50,IF(AD40=2,48,IF(AD40=3,46,IF(AD40=4,44,IF(AD40=5,42,IF(AND(AD40&gt;5,AD40&lt;45),46-AD40,2)))))))</f>
        <v>0</v>
      </c>
      <c r="AF40" s="39">
        <f>J40+M40+P40+S40+V40+Y40+AB40+AE40</f>
        <v>38</v>
      </c>
      <c r="AG40" s="64">
        <f>A40</f>
        <v>30</v>
      </c>
      <c r="AH40" s="39">
        <f t="shared" si="0"/>
        <v>38</v>
      </c>
      <c r="AJ40" s="44">
        <v>30</v>
      </c>
      <c r="AK40" s="44"/>
      <c r="AM40" s="47">
        <v>30</v>
      </c>
      <c r="AN40" s="47"/>
      <c r="AP40" s="65">
        <v>30</v>
      </c>
      <c r="AQ40" s="65"/>
      <c r="AS40" s="53">
        <v>30</v>
      </c>
      <c r="AT40" s="53"/>
      <c r="AV40" s="56">
        <v>30</v>
      </c>
      <c r="AW40" s="56"/>
      <c r="AY40" s="59">
        <v>30</v>
      </c>
      <c r="AZ40" s="59"/>
      <c r="BB40" s="66">
        <v>30</v>
      </c>
      <c r="BC40" s="66"/>
      <c r="BE40" s="122">
        <v>30</v>
      </c>
      <c r="BF40" s="122"/>
    </row>
    <row r="41" spans="1:58" ht="12.75">
      <c r="A41" s="38">
        <v>31</v>
      </c>
      <c r="B41" s="39">
        <f>AF41</f>
        <v>37</v>
      </c>
      <c r="C41" s="40"/>
      <c r="D41" s="41" t="s">
        <v>290</v>
      </c>
      <c r="E41" s="42" t="s">
        <v>95</v>
      </c>
      <c r="F41" s="42" t="s">
        <v>283</v>
      </c>
      <c r="G41" s="42" t="s">
        <v>93</v>
      </c>
      <c r="H41" s="43"/>
      <c r="I41" s="44" t="str">
        <f>IF(SUMIF(AK$11:AK$97,$C41,AJ$11:AJ$97)=0," ",SUMIF(AK$11:AK$97,$C41,AJ$11:AJ$97))</f>
        <v xml:space="preserve"> </v>
      </c>
      <c r="J41" s="45">
        <f>IF(I41=" ",0,IF(I41=1,50,IF(I41=2,48,IF(I41=3,46,IF(I41=4,44,IF(I41=5,42,IF(AND(I41&gt;5,I41&lt;45),46-I41,2)))))))</f>
        <v>0</v>
      </c>
      <c r="K41" s="46"/>
      <c r="L41" s="47" t="str">
        <f>IF(SUMIF(AN$11:AN$97,$C41,AM$11:AM$97)=0," ",SUMIF(AN$11:AN$97,$C41,AM$11:AM$97))</f>
        <v xml:space="preserve"> </v>
      </c>
      <c r="M41" s="48">
        <f>IF(L41=" ",0,IF(L41=1,50,IF(L41=2,48,IF(L41=3,46,IF(L41=4,44,IF(L41=5,42,IF(AND(L41&gt;5,L41&lt;45),46-L41,2)))))))</f>
        <v>0</v>
      </c>
      <c r="N41" s="49">
        <v>1</v>
      </c>
      <c r="O41" s="50">
        <v>9</v>
      </c>
      <c r="P41" s="51">
        <f>IF(O41=" ",0,IF(O41=1,50,IF(O41=2,48,IF(O41=3,46,IF(O41=4,44,IF(O41=5,42,IF(AND(O41&gt;5,O41&lt;45),46-O41,2)))))))</f>
        <v>37</v>
      </c>
      <c r="Q41" s="52"/>
      <c r="R41" s="53" t="str">
        <f>IF(SUMIF(AT$11:AT$97,$C41,AS$11:AS$97)=0," ",SUMIF(AT$11:AT$97,$C41,AS$11:AS$97))</f>
        <v xml:space="preserve"> </v>
      </c>
      <c r="S41" s="54">
        <f>IF(R41=" ",0,IF(R41=1,50,IF(R41=2,48,IF(R41=3,46,IF(R41=4,44,IF(R41=5,42,IF(AND(R41&gt;5,R41&lt;45),46-R41,2)))))))</f>
        <v>0</v>
      </c>
      <c r="T41" s="55"/>
      <c r="U41" s="56" t="str">
        <f>IF(SUMIF(AW$11:AW$97,$C41,AV$11:AV$97)=0," ",SUMIF(AW$11:AW$97,$C41,AV$11:AV$97))</f>
        <v xml:space="preserve"> </v>
      </c>
      <c r="V41" s="57">
        <f>IF(U41=" ",0,IF(U41=1,50,IF(U41=2,48,IF(U41=3,46,IF(U41=4,44,IF(U41=5,42,IF(AND(U41&gt;5,U41&lt;45),46-U41,2)))))))</f>
        <v>0</v>
      </c>
      <c r="W41" s="58"/>
      <c r="X41" s="59" t="str">
        <f>IF(SUMIF(AZ$11:AZ$97,$C41,AY$11:AY$97)=0," ",SUMIF(AZ$11:AZ$97,$C41,AY$11:AY$97))</f>
        <v xml:space="preserve"> </v>
      </c>
      <c r="Y41" s="60">
        <f>IF(X41=" ",0,IF(X41=1,50,IF(X41=2,48,IF(X41=3,46,IF(X41=4,44,IF(X41=5,42,IF(AND(X41&gt;5,X41&lt;45),46-X41,2)))))))</f>
        <v>0</v>
      </c>
      <c r="Z41" s="61"/>
      <c r="AA41" s="62" t="str">
        <f>IF(SUMIF(BC$11:BC$97,$C41,BB$11:BB$97)=0," ",SUMIF(BC$11:BC$97,$C41,BB$11:BB$97))</f>
        <v xml:space="preserve"> </v>
      </c>
      <c r="AB41" s="63">
        <f>IF(AA41=" ",0,IF(AA41=1,50,IF(AA41=2,48,IF(AA41=3,46,IF(AA41=4,44,IF(AA41=5,42,IF(AND(AA41&gt;5,AA41&lt;45),46-AA41,2)))))))</f>
        <v>0</v>
      </c>
      <c r="AC41" s="121"/>
      <c r="AD41" s="122" t="str">
        <f>IF(SUMIF(BF$11:BF$97,$C41,BE$11:BE$97)=0," ",SUMIF(BF$11:BF$97,$C41,BE$11:BE$97))</f>
        <v xml:space="preserve"> </v>
      </c>
      <c r="AE41" s="123">
        <f>IF(AD41=" ",0,IF(AD41=1,50,IF(AD41=2,48,IF(AD41=3,46,IF(AD41=4,44,IF(AD41=5,42,IF(AND(AD41&gt;5,AD41&lt;45),46-AD41,2)))))))</f>
        <v>0</v>
      </c>
      <c r="AF41" s="39">
        <f>J41+M41+P41+S41+V41+Y41+AB41+AE41</f>
        <v>37</v>
      </c>
      <c r="AG41" s="64">
        <f>A41</f>
        <v>31</v>
      </c>
      <c r="AH41" s="39">
        <f t="shared" si="0"/>
        <v>37</v>
      </c>
      <c r="AJ41" s="44">
        <v>31</v>
      </c>
      <c r="AK41" s="44"/>
      <c r="AM41" s="47">
        <v>31</v>
      </c>
      <c r="AN41" s="47"/>
      <c r="AP41" s="65">
        <v>31</v>
      </c>
      <c r="AQ41" s="65"/>
      <c r="AS41" s="53">
        <v>31</v>
      </c>
      <c r="AT41" s="53"/>
      <c r="AV41" s="56">
        <v>31</v>
      </c>
      <c r="AW41" s="56"/>
      <c r="AY41" s="59">
        <v>31</v>
      </c>
      <c r="AZ41" s="59"/>
      <c r="BB41" s="66">
        <v>31</v>
      </c>
      <c r="BC41" s="66"/>
      <c r="BE41" s="122">
        <v>31</v>
      </c>
      <c r="BF41" s="122"/>
    </row>
    <row r="42" spans="1:58" ht="12.75">
      <c r="A42" s="38">
        <v>32</v>
      </c>
      <c r="B42" s="39">
        <f>AF42</f>
        <v>37</v>
      </c>
      <c r="C42" s="40"/>
      <c r="D42" s="41" t="s">
        <v>254</v>
      </c>
      <c r="E42" s="42" t="s">
        <v>95</v>
      </c>
      <c r="F42" s="42" t="s">
        <v>225</v>
      </c>
      <c r="G42" s="42" t="s">
        <v>99</v>
      </c>
      <c r="H42" s="43"/>
      <c r="I42" s="44" t="str">
        <f>IF(SUMIF(AK$11:AK$97,$C42,AJ$11:AJ$97)=0," ",SUMIF(AK$11:AK$97,$C42,AJ$11:AJ$97))</f>
        <v xml:space="preserve"> </v>
      </c>
      <c r="J42" s="45">
        <f>IF(I42=" ",0,IF(I42=1,50,IF(I42=2,48,IF(I42=3,46,IF(I42=4,44,IF(I42=5,42,IF(AND(I42&gt;5,I42&lt;45),46-I42,2)))))))</f>
        <v>0</v>
      </c>
      <c r="K42" s="46">
        <v>1</v>
      </c>
      <c r="L42" s="47">
        <v>29</v>
      </c>
      <c r="M42" s="48">
        <f>IF(L42=" ",0,IF(L42=1,50,IF(L42=2,48,IF(L42=3,46,IF(L42=4,44,IF(L42=5,42,IF(AND(L42&gt;5,L42&lt;45),46-L42,2)))))))</f>
        <v>17</v>
      </c>
      <c r="N42" s="49">
        <v>1</v>
      </c>
      <c r="O42" s="50">
        <v>26</v>
      </c>
      <c r="P42" s="51">
        <f>IF(O42=" ",0,IF(O42=1,50,IF(O42=2,48,IF(O42=3,46,IF(O42=4,44,IF(O42=5,42,IF(AND(O42&gt;5,O42&lt;45),46-O42,2)))))))</f>
        <v>20</v>
      </c>
      <c r="Q42" s="52"/>
      <c r="R42" s="53" t="str">
        <f>IF(SUMIF(AT$11:AT$97,$C42,AS$11:AS$97)=0," ",SUMIF(AT$11:AT$97,$C42,AS$11:AS$97))</f>
        <v xml:space="preserve"> </v>
      </c>
      <c r="S42" s="54">
        <f>IF(R42=" ",0,IF(R42=1,50,IF(R42=2,48,IF(R42=3,46,IF(R42=4,44,IF(R42=5,42,IF(AND(R42&gt;5,R42&lt;45),46-R42,2)))))))</f>
        <v>0</v>
      </c>
      <c r="T42" s="55"/>
      <c r="U42" s="56" t="str">
        <f>IF(SUMIF(AW$11:AW$97,$C42,AV$11:AV$97)=0," ",SUMIF(AW$11:AW$97,$C42,AV$11:AV$97))</f>
        <v xml:space="preserve"> </v>
      </c>
      <c r="V42" s="57">
        <f>IF(U42=" ",0,IF(U42=1,50,IF(U42=2,48,IF(U42=3,46,IF(U42=4,44,IF(U42=5,42,IF(AND(U42&gt;5,U42&lt;45),46-U42,2)))))))</f>
        <v>0</v>
      </c>
      <c r="W42" s="58"/>
      <c r="X42" s="59" t="str">
        <f>IF(SUMIF(AZ$11:AZ$97,$C42,AY$11:AY$97)=0," ",SUMIF(AZ$11:AZ$97,$C42,AY$11:AY$97))</f>
        <v xml:space="preserve"> </v>
      </c>
      <c r="Y42" s="60">
        <f>IF(X42=" ",0,IF(X42=1,50,IF(X42=2,48,IF(X42=3,46,IF(X42=4,44,IF(X42=5,42,IF(AND(X42&gt;5,X42&lt;45),46-X42,2)))))))</f>
        <v>0</v>
      </c>
      <c r="Z42" s="61"/>
      <c r="AA42" s="62" t="str">
        <f>IF(SUMIF(BC$11:BC$97,$C42,BB$11:BB$97)=0," ",SUMIF(BC$11:BC$97,$C42,BB$11:BB$97))</f>
        <v xml:space="preserve"> </v>
      </c>
      <c r="AB42" s="63">
        <f>IF(AA42=" ",0,IF(AA42=1,50,IF(AA42=2,48,IF(AA42=3,46,IF(AA42=4,44,IF(AA42=5,42,IF(AND(AA42&gt;5,AA42&lt;45),46-AA42,2)))))))</f>
        <v>0</v>
      </c>
      <c r="AC42" s="121"/>
      <c r="AD42" s="122" t="str">
        <f>IF(SUMIF(BF$11:BF$97,$C42,BE$11:BE$97)=0," ",SUMIF(BF$11:BF$97,$C42,BE$11:BE$97))</f>
        <v xml:space="preserve"> </v>
      </c>
      <c r="AE42" s="123">
        <f>IF(AD42=" ",0,IF(AD42=1,50,IF(AD42=2,48,IF(AD42=3,46,IF(AD42=4,44,IF(AD42=5,42,IF(AND(AD42&gt;5,AD42&lt;45),46-AD42,2)))))))</f>
        <v>0</v>
      </c>
      <c r="AF42" s="39">
        <f>J42+M42+P42+S42+V42+Y42+AB42+AE42</f>
        <v>37</v>
      </c>
      <c r="AG42" s="64">
        <f>A42</f>
        <v>32</v>
      </c>
      <c r="AH42" s="39">
        <f t="shared" si="0"/>
        <v>37</v>
      </c>
      <c r="AJ42" s="44">
        <v>32</v>
      </c>
      <c r="AK42" s="44"/>
      <c r="AM42" s="47">
        <v>32</v>
      </c>
      <c r="AN42" s="47"/>
      <c r="AP42" s="65">
        <v>32</v>
      </c>
      <c r="AQ42" s="65"/>
      <c r="AS42" s="53">
        <v>32</v>
      </c>
      <c r="AT42" s="53"/>
      <c r="AV42" s="56">
        <v>32</v>
      </c>
      <c r="AW42" s="56"/>
      <c r="AY42" s="59">
        <v>32</v>
      </c>
      <c r="AZ42" s="59"/>
      <c r="BB42" s="66">
        <v>32</v>
      </c>
      <c r="BC42" s="66"/>
      <c r="BE42" s="122">
        <v>32</v>
      </c>
      <c r="BF42" s="122"/>
    </row>
    <row r="43" spans="1:58" ht="12.75">
      <c r="A43" s="38">
        <v>33</v>
      </c>
      <c r="B43" s="39">
        <f>AF43</f>
        <v>37</v>
      </c>
      <c r="C43" s="40"/>
      <c r="D43" s="41" t="s">
        <v>258</v>
      </c>
      <c r="E43" s="42" t="s">
        <v>95</v>
      </c>
      <c r="F43" s="42" t="s">
        <v>0</v>
      </c>
      <c r="G43" s="42" t="s">
        <v>234</v>
      </c>
      <c r="H43" s="43"/>
      <c r="I43" s="44" t="str">
        <f>IF(SUMIF(AK$11:AK$97,$C43,AJ$11:AJ$97)=0," ",SUMIF(AK$11:AK$97,$C43,AJ$11:AJ$97))</f>
        <v xml:space="preserve"> </v>
      </c>
      <c r="J43" s="45">
        <f>IF(I43=" ",0,IF(I43=1,50,IF(I43=2,48,IF(I43=3,46,IF(I43=4,44,IF(I43=5,42,IF(AND(I43&gt;5,I43&lt;45),46-I43,2)))))))</f>
        <v>0</v>
      </c>
      <c r="K43" s="46">
        <v>1</v>
      </c>
      <c r="L43" s="47">
        <v>9</v>
      </c>
      <c r="M43" s="48">
        <f>IF(L43=" ",0,IF(L43=1,50,IF(L43=2,48,IF(L43=3,46,IF(L43=4,44,IF(L43=5,42,IF(AND(L43&gt;5,L43&lt;45),46-L43,2)))))))</f>
        <v>37</v>
      </c>
      <c r="N43" s="49"/>
      <c r="O43" s="50" t="str">
        <f>IF(SUMIF(AQ$11:AQ$97,$C43,AP$11:AP$97)=0," ",SUMIF(AQ$11:AQ$97,$C43,AP$11:AP$97))</f>
        <v xml:space="preserve"> </v>
      </c>
      <c r="P43" s="51">
        <f>IF(O43=" ",0,IF(O43=1,50,IF(O43=2,48,IF(O43=3,46,IF(O43=4,44,IF(O43=5,42,IF(AND(O43&gt;5,O43&lt;45),46-O43,2)))))))</f>
        <v>0</v>
      </c>
      <c r="Q43" s="52"/>
      <c r="R43" s="53" t="str">
        <f>IF(SUMIF(AT$11:AT$97,$C43,AS$11:AS$97)=0," ",SUMIF(AT$11:AT$97,$C43,AS$11:AS$97))</f>
        <v xml:space="preserve"> </v>
      </c>
      <c r="S43" s="54">
        <f>IF(R43=" ",0,IF(R43=1,50,IF(R43=2,48,IF(R43=3,46,IF(R43=4,44,IF(R43=5,42,IF(AND(R43&gt;5,R43&lt;45),46-R43,2)))))))</f>
        <v>0</v>
      </c>
      <c r="T43" s="55"/>
      <c r="U43" s="56" t="str">
        <f>IF(SUMIF(AW$11:AW$97,$C43,AV$11:AV$97)=0," ",SUMIF(AW$11:AW$97,$C43,AV$11:AV$97))</f>
        <v xml:space="preserve"> </v>
      </c>
      <c r="V43" s="57">
        <f>IF(U43=" ",0,IF(U43=1,50,IF(U43=2,48,IF(U43=3,46,IF(U43=4,44,IF(U43=5,42,IF(AND(U43&gt;5,U43&lt;45),46-U43,2)))))))</f>
        <v>0</v>
      </c>
      <c r="W43" s="58"/>
      <c r="X43" s="59" t="str">
        <f>IF(SUMIF(AZ$11:AZ$97,$C43,AY$11:AY$97)=0," ",SUMIF(AZ$11:AZ$97,$C43,AY$11:AY$97))</f>
        <v xml:space="preserve"> </v>
      </c>
      <c r="Y43" s="60">
        <f>IF(X43=" ",0,IF(X43=1,50,IF(X43=2,48,IF(X43=3,46,IF(X43=4,44,IF(X43=5,42,IF(AND(X43&gt;5,X43&lt;45),46-X43,2)))))))</f>
        <v>0</v>
      </c>
      <c r="Z43" s="61"/>
      <c r="AA43" s="62" t="str">
        <f>IF(SUMIF(BC$11:BC$97,$C43,BB$11:BB$97)=0," ",SUMIF(BC$11:BC$97,$C43,BB$11:BB$97))</f>
        <v xml:space="preserve"> </v>
      </c>
      <c r="AB43" s="63">
        <f>IF(AA43=" ",0,IF(AA43=1,50,IF(AA43=2,48,IF(AA43=3,46,IF(AA43=4,44,IF(AA43=5,42,IF(AND(AA43&gt;5,AA43&lt;45),46-AA43,2)))))))</f>
        <v>0</v>
      </c>
      <c r="AC43" s="121"/>
      <c r="AD43" s="122" t="str">
        <f>IF(SUMIF(BF$11:BF$97,$C43,BE$11:BE$97)=0," ",SUMIF(BF$11:BF$97,$C43,BE$11:BE$97))</f>
        <v xml:space="preserve"> </v>
      </c>
      <c r="AE43" s="123">
        <f>IF(AD43=" ",0,IF(AD43=1,50,IF(AD43=2,48,IF(AD43=3,46,IF(AD43=4,44,IF(AD43=5,42,IF(AND(AD43&gt;5,AD43&lt;45),46-AD43,2)))))))</f>
        <v>0</v>
      </c>
      <c r="AF43" s="39">
        <f>J43+M43+P43+S43+V43+Y43+AB43+AE43</f>
        <v>37</v>
      </c>
      <c r="AG43" s="64">
        <f>A43</f>
        <v>33</v>
      </c>
      <c r="AH43" s="39">
        <f aca="true" t="shared" si="1" ref="AH43:AH65">AF43-MIN(J43,M43,P43,S43,V43,Y43,AB43,AE43)</f>
        <v>37</v>
      </c>
      <c r="AJ43" s="44">
        <v>33</v>
      </c>
      <c r="AK43" s="44"/>
      <c r="AM43" s="47">
        <v>33</v>
      </c>
      <c r="AN43" s="47"/>
      <c r="AP43" s="65">
        <v>33</v>
      </c>
      <c r="AQ43" s="65"/>
      <c r="AS43" s="53">
        <v>33</v>
      </c>
      <c r="AT43" s="53"/>
      <c r="AV43" s="56">
        <v>33</v>
      </c>
      <c r="AW43" s="56"/>
      <c r="AY43" s="59">
        <v>33</v>
      </c>
      <c r="AZ43" s="59"/>
      <c r="BB43" s="66">
        <v>33</v>
      </c>
      <c r="BC43" s="66"/>
      <c r="BE43" s="122">
        <v>33</v>
      </c>
      <c r="BF43" s="122"/>
    </row>
    <row r="44" spans="1:58" ht="12.75">
      <c r="A44" s="38">
        <v>34</v>
      </c>
      <c r="B44" s="39">
        <f>AF44</f>
        <v>34</v>
      </c>
      <c r="C44" s="40"/>
      <c r="D44" s="41" t="s">
        <v>288</v>
      </c>
      <c r="E44" s="42" t="s">
        <v>95</v>
      </c>
      <c r="F44" s="42" t="s">
        <v>225</v>
      </c>
      <c r="G44" s="42" t="s">
        <v>99</v>
      </c>
      <c r="H44" s="43"/>
      <c r="I44" s="44" t="str">
        <f>IF(SUMIF(AK$11:AK$97,$C44,AJ$11:AJ$97)=0," ",SUMIF(AK$11:AK$97,$C44,AJ$11:AJ$97))</f>
        <v xml:space="preserve"> </v>
      </c>
      <c r="J44" s="45">
        <f>IF(I44=" ",0,IF(I44=1,50,IF(I44=2,48,IF(I44=3,46,IF(I44=4,44,IF(I44=5,42,IF(AND(I44&gt;5,I44&lt;45),46-I44,2)))))))</f>
        <v>0</v>
      </c>
      <c r="K44" s="46"/>
      <c r="L44" s="47" t="str">
        <f>IF(SUMIF(AN$11:AN$97,$C44,AM$11:AM$97)=0," ",SUMIF(AN$11:AN$97,$C44,AM$11:AM$97))</f>
        <v xml:space="preserve"> </v>
      </c>
      <c r="M44" s="48">
        <f>IF(L44=" ",0,IF(L44=1,50,IF(L44=2,48,IF(L44=3,46,IF(L44=4,44,IF(L44=5,42,IF(AND(L44&gt;5,L44&lt;45),46-L44,2)))))))</f>
        <v>0</v>
      </c>
      <c r="N44" s="49">
        <v>1</v>
      </c>
      <c r="O44" s="50">
        <v>12</v>
      </c>
      <c r="P44" s="51">
        <f>IF(O44=" ",0,IF(O44=1,50,IF(O44=2,48,IF(O44=3,46,IF(O44=4,44,IF(O44=5,42,IF(AND(O44&gt;5,O44&lt;45),46-O44,2)))))))</f>
        <v>34</v>
      </c>
      <c r="Q44" s="52"/>
      <c r="R44" s="53" t="str">
        <f>IF(SUMIF(AT$11:AT$97,$C44,AS$11:AS$97)=0," ",SUMIF(AT$11:AT$97,$C44,AS$11:AS$97))</f>
        <v xml:space="preserve"> </v>
      </c>
      <c r="S44" s="54">
        <f>IF(R44=" ",0,IF(R44=1,50,IF(R44=2,48,IF(R44=3,46,IF(R44=4,44,IF(R44=5,42,IF(AND(R44&gt;5,R44&lt;45),46-R44,2)))))))</f>
        <v>0</v>
      </c>
      <c r="T44" s="55"/>
      <c r="U44" s="56" t="str">
        <f>IF(SUMIF(AW$11:AW$97,$C44,AV$11:AV$97)=0," ",SUMIF(AW$11:AW$97,$C44,AV$11:AV$97))</f>
        <v xml:space="preserve"> </v>
      </c>
      <c r="V44" s="57">
        <f>IF(U44=" ",0,IF(U44=1,50,IF(U44=2,48,IF(U44=3,46,IF(U44=4,44,IF(U44=5,42,IF(AND(U44&gt;5,U44&lt;45),46-U44,2)))))))</f>
        <v>0</v>
      </c>
      <c r="W44" s="58"/>
      <c r="X44" s="59" t="str">
        <f>IF(SUMIF(AZ$11:AZ$97,$C44,AY$11:AY$97)=0," ",SUMIF(AZ$11:AZ$97,$C44,AY$11:AY$97))</f>
        <v xml:space="preserve"> </v>
      </c>
      <c r="Y44" s="60">
        <f>IF(X44=" ",0,IF(X44=1,50,IF(X44=2,48,IF(X44=3,46,IF(X44=4,44,IF(X44=5,42,IF(AND(X44&gt;5,X44&lt;45),46-X44,2)))))))</f>
        <v>0</v>
      </c>
      <c r="Z44" s="61"/>
      <c r="AA44" s="62" t="str">
        <f>IF(SUMIF(BC$11:BC$97,$C44,BB$11:BB$97)=0," ",SUMIF(BC$11:BC$97,$C44,BB$11:BB$97))</f>
        <v xml:space="preserve"> </v>
      </c>
      <c r="AB44" s="63">
        <f>IF(AA44=" ",0,IF(AA44=1,50,IF(AA44=2,48,IF(AA44=3,46,IF(AA44=4,44,IF(AA44=5,42,IF(AND(AA44&gt;5,AA44&lt;45),46-AA44,2)))))))</f>
        <v>0</v>
      </c>
      <c r="AC44" s="121"/>
      <c r="AD44" s="122" t="str">
        <f>IF(SUMIF(BF$11:BF$97,$C44,BE$11:BE$97)=0," ",SUMIF(BF$11:BF$97,$C44,BE$11:BE$97))</f>
        <v xml:space="preserve"> </v>
      </c>
      <c r="AE44" s="123">
        <f>IF(AD44=" ",0,IF(AD44=1,50,IF(AD44=2,48,IF(AD44=3,46,IF(AD44=4,44,IF(AD44=5,42,IF(AND(AD44&gt;5,AD44&lt;45),46-AD44,2)))))))</f>
        <v>0</v>
      </c>
      <c r="AF44" s="39">
        <f>J44+M44+P44+S44+V44+Y44+AB44+AE44</f>
        <v>34</v>
      </c>
      <c r="AG44" s="64">
        <f>A44</f>
        <v>34</v>
      </c>
      <c r="AH44" s="39">
        <f t="shared" si="1"/>
        <v>34</v>
      </c>
      <c r="AJ44" s="44">
        <v>34</v>
      </c>
      <c r="AK44" s="44"/>
      <c r="AM44" s="47">
        <v>34</v>
      </c>
      <c r="AN44" s="47"/>
      <c r="AP44" s="65">
        <v>34</v>
      </c>
      <c r="AQ44" s="65"/>
      <c r="AS44" s="53">
        <v>34</v>
      </c>
      <c r="AT44" s="53"/>
      <c r="AV44" s="56">
        <v>34</v>
      </c>
      <c r="AW44" s="56"/>
      <c r="AY44" s="59">
        <v>34</v>
      </c>
      <c r="AZ44" s="59"/>
      <c r="BB44" s="66">
        <v>34</v>
      </c>
      <c r="BC44" s="66"/>
      <c r="BE44" s="122">
        <v>34</v>
      </c>
      <c r="BF44" s="122"/>
    </row>
    <row r="45" spans="1:58" ht="12.75">
      <c r="A45" s="38">
        <v>35</v>
      </c>
      <c r="B45" s="39">
        <f>AF45</f>
        <v>32</v>
      </c>
      <c r="C45" s="40"/>
      <c r="D45" s="41" t="s">
        <v>250</v>
      </c>
      <c r="E45" s="42" t="s">
        <v>95</v>
      </c>
      <c r="F45" s="42" t="s">
        <v>167</v>
      </c>
      <c r="G45" s="42" t="s">
        <v>93</v>
      </c>
      <c r="H45" s="43"/>
      <c r="I45" s="44" t="str">
        <f>IF(SUMIF(AK$11:AK$97,$C45,AJ$11:AJ$97)=0," ",SUMIF(AK$11:AK$97,$C45,AJ$11:AJ$97))</f>
        <v xml:space="preserve"> </v>
      </c>
      <c r="J45" s="45">
        <f>IF(I45=" ",0,IF(I45=1,50,IF(I45=2,48,IF(I45=3,46,IF(I45=4,44,IF(I45=5,42,IF(AND(I45&gt;5,I45&lt;45),46-I45,2)))))))</f>
        <v>0</v>
      </c>
      <c r="K45" s="46">
        <v>1</v>
      </c>
      <c r="L45" s="47">
        <v>31</v>
      </c>
      <c r="M45" s="48">
        <f>IF(L45=" ",0,IF(L45=1,50,IF(L45=2,48,IF(L45=3,46,IF(L45=4,44,IF(L45=5,42,IF(AND(L45&gt;5,L45&lt;45),46-L45,2)))))))</f>
        <v>15</v>
      </c>
      <c r="N45" s="49">
        <v>1</v>
      </c>
      <c r="O45" s="50">
        <v>29</v>
      </c>
      <c r="P45" s="51">
        <f>IF(O45=" ",0,IF(O45=1,50,IF(O45=2,48,IF(O45=3,46,IF(O45=4,44,IF(O45=5,42,IF(AND(O45&gt;5,O45&lt;45),46-O45,2)))))))</f>
        <v>17</v>
      </c>
      <c r="Q45" s="52"/>
      <c r="R45" s="53" t="str">
        <f>IF(SUMIF(AT$11:AT$97,$C45,AS$11:AS$97)=0," ",SUMIF(AT$11:AT$97,$C45,AS$11:AS$97))</f>
        <v xml:space="preserve"> </v>
      </c>
      <c r="S45" s="54">
        <f>IF(R45=" ",0,IF(R45=1,50,IF(R45=2,48,IF(R45=3,46,IF(R45=4,44,IF(R45=5,42,IF(AND(R45&gt;5,R45&lt;45),46-R45,2)))))))</f>
        <v>0</v>
      </c>
      <c r="T45" s="55"/>
      <c r="U45" s="56" t="str">
        <f>IF(SUMIF(AW$11:AW$97,$C45,AV$11:AV$97)=0," ",SUMIF(AW$11:AW$97,$C45,AV$11:AV$97))</f>
        <v xml:space="preserve"> </v>
      </c>
      <c r="V45" s="57">
        <f>IF(U45=" ",0,IF(U45=1,50,IF(U45=2,48,IF(U45=3,46,IF(U45=4,44,IF(U45=5,42,IF(AND(U45&gt;5,U45&lt;45),46-U45,2)))))))</f>
        <v>0</v>
      </c>
      <c r="W45" s="58"/>
      <c r="X45" s="59" t="str">
        <f>IF(SUMIF(AZ$11:AZ$97,$C45,AY$11:AY$97)=0," ",SUMIF(AZ$11:AZ$97,$C45,AY$11:AY$97))</f>
        <v xml:space="preserve"> </v>
      </c>
      <c r="Y45" s="60">
        <f>IF(X45=" ",0,IF(X45=1,50,IF(X45=2,48,IF(X45=3,46,IF(X45=4,44,IF(X45=5,42,IF(AND(X45&gt;5,X45&lt;45),46-X45,2)))))))</f>
        <v>0</v>
      </c>
      <c r="Z45" s="61"/>
      <c r="AA45" s="62" t="str">
        <f>IF(SUMIF(BC$11:BC$97,$C45,BB$11:BB$97)=0," ",SUMIF(BC$11:BC$97,$C45,BB$11:BB$97))</f>
        <v xml:space="preserve"> </v>
      </c>
      <c r="AB45" s="63">
        <f>IF(AA45=" ",0,IF(AA45=1,50,IF(AA45=2,48,IF(AA45=3,46,IF(AA45=4,44,IF(AA45=5,42,IF(AND(AA45&gt;5,AA45&lt;45),46-AA45,2)))))))</f>
        <v>0</v>
      </c>
      <c r="AC45" s="121"/>
      <c r="AD45" s="122" t="str">
        <f>IF(SUMIF(BF$11:BF$97,$C45,BE$11:BE$97)=0," ",SUMIF(BF$11:BF$97,$C45,BE$11:BE$97))</f>
        <v xml:space="preserve"> </v>
      </c>
      <c r="AE45" s="123">
        <f>IF(AD45=" ",0,IF(AD45=1,50,IF(AD45=2,48,IF(AD45=3,46,IF(AD45=4,44,IF(AD45=5,42,IF(AND(AD45&gt;5,AD45&lt;45),46-AD45,2)))))))</f>
        <v>0</v>
      </c>
      <c r="AF45" s="39">
        <f>J45+M45+P45+S45+V45+Y45+AB45+AE45</f>
        <v>32</v>
      </c>
      <c r="AG45" s="64">
        <f>A45</f>
        <v>35</v>
      </c>
      <c r="AH45" s="39">
        <f t="shared" si="1"/>
        <v>32</v>
      </c>
      <c r="AJ45" s="44">
        <v>35</v>
      </c>
      <c r="AK45" s="44"/>
      <c r="AM45" s="47">
        <v>35</v>
      </c>
      <c r="AN45" s="47"/>
      <c r="AP45" s="65">
        <v>35</v>
      </c>
      <c r="AQ45" s="65"/>
      <c r="AS45" s="53">
        <v>35</v>
      </c>
      <c r="AT45" s="53"/>
      <c r="AV45" s="56">
        <v>35</v>
      </c>
      <c r="AW45" s="56"/>
      <c r="AY45" s="59">
        <v>35</v>
      </c>
      <c r="AZ45" s="59"/>
      <c r="BB45" s="66">
        <v>35</v>
      </c>
      <c r="BC45" s="66"/>
      <c r="BE45" s="122">
        <v>35</v>
      </c>
      <c r="BF45" s="122"/>
    </row>
    <row r="46" spans="1:58" ht="12.75">
      <c r="A46" s="38">
        <v>36</v>
      </c>
      <c r="B46" s="39">
        <f>AF46</f>
        <v>30</v>
      </c>
      <c r="C46" s="40"/>
      <c r="D46" s="41" t="s">
        <v>255</v>
      </c>
      <c r="E46" s="42" t="s">
        <v>95</v>
      </c>
      <c r="F46" s="42" t="s">
        <v>102</v>
      </c>
      <c r="G46" s="42" t="s">
        <v>93</v>
      </c>
      <c r="H46" s="43"/>
      <c r="I46" s="44" t="str">
        <f>IF(SUMIF(AK$11:AK$97,$C46,AJ$11:AJ$97)=0," ",SUMIF(AK$11:AK$97,$C46,AJ$11:AJ$97))</f>
        <v xml:space="preserve"> </v>
      </c>
      <c r="J46" s="45">
        <f>IF(I46=" ",0,IF(I46=1,50,IF(I46=2,48,IF(I46=3,46,IF(I46=4,44,IF(I46=5,42,IF(AND(I46&gt;5,I46&lt;45),46-I46,2)))))))</f>
        <v>0</v>
      </c>
      <c r="K46" s="46">
        <v>1</v>
      </c>
      <c r="L46" s="47">
        <v>34</v>
      </c>
      <c r="M46" s="48">
        <f>IF(L46=" ",0,IF(L46=1,50,IF(L46=2,48,IF(L46=3,46,IF(L46=4,44,IF(L46=5,42,IF(AND(L46&gt;5,L46&lt;45),46-L46,2)))))))</f>
        <v>12</v>
      </c>
      <c r="N46" s="49">
        <v>1</v>
      </c>
      <c r="O46" s="50">
        <v>28</v>
      </c>
      <c r="P46" s="51">
        <f>IF(O46=" ",0,IF(O46=1,50,IF(O46=2,48,IF(O46=3,46,IF(O46=4,44,IF(O46=5,42,IF(AND(O46&gt;5,O46&lt;45),46-O46,2)))))))</f>
        <v>18</v>
      </c>
      <c r="Q46" s="52"/>
      <c r="R46" s="53" t="str">
        <f>IF(SUMIF(AT$11:AT$97,$C46,AS$11:AS$97)=0," ",SUMIF(AT$11:AT$97,$C46,AS$11:AS$97))</f>
        <v xml:space="preserve"> </v>
      </c>
      <c r="S46" s="54">
        <f>IF(R46=" ",0,IF(R46=1,50,IF(R46=2,48,IF(R46=3,46,IF(R46=4,44,IF(R46=5,42,IF(AND(R46&gt;5,R46&lt;45),46-R46,2)))))))</f>
        <v>0</v>
      </c>
      <c r="T46" s="55"/>
      <c r="U46" s="56" t="str">
        <f>IF(SUMIF(AW$11:AW$97,$C46,AV$11:AV$97)=0," ",SUMIF(AW$11:AW$97,$C46,AV$11:AV$97))</f>
        <v xml:space="preserve"> </v>
      </c>
      <c r="V46" s="57">
        <f>IF(U46=" ",0,IF(U46=1,50,IF(U46=2,48,IF(U46=3,46,IF(U46=4,44,IF(U46=5,42,IF(AND(U46&gt;5,U46&lt;45),46-U46,2)))))))</f>
        <v>0</v>
      </c>
      <c r="W46" s="58"/>
      <c r="X46" s="59" t="str">
        <f>IF(SUMIF(AZ$11:AZ$97,$C46,AY$11:AY$97)=0," ",SUMIF(AZ$11:AZ$97,$C46,AY$11:AY$97))</f>
        <v xml:space="preserve"> </v>
      </c>
      <c r="Y46" s="60">
        <f>IF(X46=" ",0,IF(X46=1,50,IF(X46=2,48,IF(X46=3,46,IF(X46=4,44,IF(X46=5,42,IF(AND(X46&gt;5,X46&lt;45),46-X46,2)))))))</f>
        <v>0</v>
      </c>
      <c r="Z46" s="61"/>
      <c r="AA46" s="62" t="str">
        <f>IF(SUMIF(BC$11:BC$97,$C46,BB$11:BB$97)=0," ",SUMIF(BC$11:BC$97,$C46,BB$11:BB$97))</f>
        <v xml:space="preserve"> </v>
      </c>
      <c r="AB46" s="63">
        <f>IF(AA46=" ",0,IF(AA46=1,50,IF(AA46=2,48,IF(AA46=3,46,IF(AA46=4,44,IF(AA46=5,42,IF(AND(AA46&gt;5,AA46&lt;45),46-AA46,2)))))))</f>
        <v>0</v>
      </c>
      <c r="AC46" s="121"/>
      <c r="AD46" s="122" t="str">
        <f>IF(SUMIF(BF$11:BF$97,$C46,BE$11:BE$97)=0," ",SUMIF(BF$11:BF$97,$C46,BE$11:BE$97))</f>
        <v xml:space="preserve"> </v>
      </c>
      <c r="AE46" s="123">
        <f>IF(AD46=" ",0,IF(AD46=1,50,IF(AD46=2,48,IF(AD46=3,46,IF(AD46=4,44,IF(AD46=5,42,IF(AND(AD46&gt;5,AD46&lt;45),46-AD46,2)))))))</f>
        <v>0</v>
      </c>
      <c r="AF46" s="39">
        <f>J46+M46+P46+S46+V46+Y46+AB46+AE46</f>
        <v>30</v>
      </c>
      <c r="AG46" s="64">
        <f>A46</f>
        <v>36</v>
      </c>
      <c r="AH46" s="39">
        <f t="shared" si="1"/>
        <v>30</v>
      </c>
      <c r="AJ46" s="44">
        <v>36</v>
      </c>
      <c r="AK46" s="44"/>
      <c r="AM46" s="47">
        <v>36</v>
      </c>
      <c r="AN46" s="47"/>
      <c r="AP46" s="65">
        <v>36</v>
      </c>
      <c r="AQ46" s="65"/>
      <c r="AS46" s="53">
        <v>36</v>
      </c>
      <c r="AT46" s="53"/>
      <c r="AV46" s="56">
        <v>36</v>
      </c>
      <c r="AW46" s="56"/>
      <c r="AY46" s="59">
        <v>36</v>
      </c>
      <c r="AZ46" s="59"/>
      <c r="BB46" s="66">
        <v>36</v>
      </c>
      <c r="BC46" s="66"/>
      <c r="BE46" s="122">
        <v>36</v>
      </c>
      <c r="BF46" s="122"/>
    </row>
    <row r="47" spans="1:58" ht="12.75">
      <c r="A47" s="38">
        <v>37</v>
      </c>
      <c r="B47" s="39">
        <f>AF47</f>
        <v>27</v>
      </c>
      <c r="C47" s="40"/>
      <c r="D47" s="41" t="s">
        <v>289</v>
      </c>
      <c r="E47" s="42" t="s">
        <v>95</v>
      </c>
      <c r="F47" s="42" t="s">
        <v>283</v>
      </c>
      <c r="G47" s="42" t="s">
        <v>93</v>
      </c>
      <c r="H47" s="43"/>
      <c r="I47" s="44" t="str">
        <f>IF(SUMIF(AK$11:AK$97,$C47,AJ$11:AJ$97)=0," ",SUMIF(AK$11:AK$97,$C47,AJ$11:AJ$97))</f>
        <v xml:space="preserve"> </v>
      </c>
      <c r="J47" s="45">
        <f>IF(I47=" ",0,IF(I47=1,50,IF(I47=2,48,IF(I47=3,46,IF(I47=4,44,IF(I47=5,42,IF(AND(I47&gt;5,I47&lt;45),46-I47,2)))))))</f>
        <v>0</v>
      </c>
      <c r="K47" s="46"/>
      <c r="L47" s="47" t="str">
        <f>IF(SUMIF(AN$11:AN$97,$C47,AM$11:AM$97)=0," ",SUMIF(AN$11:AN$97,$C47,AM$11:AM$97))</f>
        <v xml:space="preserve"> </v>
      </c>
      <c r="M47" s="48">
        <f>IF(L47=" ",0,IF(L47=1,50,IF(L47=2,48,IF(L47=3,46,IF(L47=4,44,IF(L47=5,42,IF(AND(L47&gt;5,L47&lt;45),46-L47,2)))))))</f>
        <v>0</v>
      </c>
      <c r="N47" s="49">
        <v>1</v>
      </c>
      <c r="O47" s="50">
        <v>19</v>
      </c>
      <c r="P47" s="51">
        <f>IF(O47=" ",0,IF(O47=1,50,IF(O47=2,48,IF(O47=3,46,IF(O47=4,44,IF(O47=5,42,IF(AND(O47&gt;5,O47&lt;45),46-O47,2)))))))</f>
        <v>27</v>
      </c>
      <c r="Q47" s="52"/>
      <c r="R47" s="53" t="str">
        <f>IF(SUMIF(AT$11:AT$97,$C47,AS$11:AS$97)=0," ",SUMIF(AT$11:AT$97,$C47,AS$11:AS$97))</f>
        <v xml:space="preserve"> </v>
      </c>
      <c r="S47" s="54">
        <f>IF(R47=" ",0,IF(R47=1,50,IF(R47=2,48,IF(R47=3,46,IF(R47=4,44,IF(R47=5,42,IF(AND(R47&gt;5,R47&lt;45),46-R47,2)))))))</f>
        <v>0</v>
      </c>
      <c r="T47" s="55"/>
      <c r="U47" s="56" t="str">
        <f>IF(SUMIF(AW$11:AW$97,$C47,AV$11:AV$97)=0," ",SUMIF(AW$11:AW$97,$C47,AV$11:AV$97))</f>
        <v xml:space="preserve"> </v>
      </c>
      <c r="V47" s="57">
        <f>IF(U47=" ",0,IF(U47=1,50,IF(U47=2,48,IF(U47=3,46,IF(U47=4,44,IF(U47=5,42,IF(AND(U47&gt;5,U47&lt;45),46-U47,2)))))))</f>
        <v>0</v>
      </c>
      <c r="W47" s="58"/>
      <c r="X47" s="59" t="str">
        <f>IF(SUMIF(AZ$11:AZ$97,$C47,AY$11:AY$97)=0," ",SUMIF(AZ$11:AZ$97,$C47,AY$11:AY$97))</f>
        <v xml:space="preserve"> </v>
      </c>
      <c r="Y47" s="60">
        <f>IF(X47=" ",0,IF(X47=1,50,IF(X47=2,48,IF(X47=3,46,IF(X47=4,44,IF(X47=5,42,IF(AND(X47&gt;5,X47&lt;45),46-X47,2)))))))</f>
        <v>0</v>
      </c>
      <c r="Z47" s="61"/>
      <c r="AA47" s="62" t="str">
        <f>IF(SUMIF(BC$11:BC$97,$C47,BB$11:BB$97)=0," ",SUMIF(BC$11:BC$97,$C47,BB$11:BB$97))</f>
        <v xml:space="preserve"> </v>
      </c>
      <c r="AB47" s="63">
        <f>IF(AA47=" ",0,IF(AA47=1,50,IF(AA47=2,48,IF(AA47=3,46,IF(AA47=4,44,IF(AA47=5,42,IF(AND(AA47&gt;5,AA47&lt;45),46-AA47,2)))))))</f>
        <v>0</v>
      </c>
      <c r="AC47" s="121"/>
      <c r="AD47" s="122" t="str">
        <f>IF(SUMIF(BF$11:BF$97,$C47,BE$11:BE$97)=0," ",SUMIF(BF$11:BF$97,$C47,BE$11:BE$97))</f>
        <v xml:space="preserve"> </v>
      </c>
      <c r="AE47" s="123">
        <f>IF(AD47=" ",0,IF(AD47=1,50,IF(AD47=2,48,IF(AD47=3,46,IF(AD47=4,44,IF(AD47=5,42,IF(AND(AD47&gt;5,AD47&lt;45),46-AD47,2)))))))</f>
        <v>0</v>
      </c>
      <c r="AF47" s="39">
        <f>J47+M47+P47+S47+V47+Y47+AB47+AE47</f>
        <v>27</v>
      </c>
      <c r="AG47" s="64">
        <f>A47</f>
        <v>37</v>
      </c>
      <c r="AH47" s="39">
        <f t="shared" si="1"/>
        <v>27</v>
      </c>
      <c r="AJ47" s="44">
        <v>37</v>
      </c>
      <c r="AK47" s="44"/>
      <c r="AM47" s="47">
        <v>37</v>
      </c>
      <c r="AN47" s="47"/>
      <c r="AP47" s="65">
        <v>37</v>
      </c>
      <c r="AQ47" s="65"/>
      <c r="AS47" s="53">
        <v>37</v>
      </c>
      <c r="AT47" s="53"/>
      <c r="AV47" s="56">
        <v>37</v>
      </c>
      <c r="AW47" s="56"/>
      <c r="AY47" s="59">
        <v>37</v>
      </c>
      <c r="AZ47" s="59"/>
      <c r="BB47" s="66">
        <v>37</v>
      </c>
      <c r="BC47" s="66"/>
      <c r="BE47" s="122">
        <v>37</v>
      </c>
      <c r="BF47" s="122"/>
    </row>
    <row r="48" spans="1:58" ht="12.75">
      <c r="A48" s="38">
        <v>44</v>
      </c>
      <c r="B48" s="39">
        <f>AF48</f>
        <v>25</v>
      </c>
      <c r="C48" s="40"/>
      <c r="D48" s="41" t="s">
        <v>252</v>
      </c>
      <c r="E48" s="42" t="s">
        <v>95</v>
      </c>
      <c r="F48" s="42" t="s">
        <v>253</v>
      </c>
      <c r="G48" s="42" t="s">
        <v>93</v>
      </c>
      <c r="H48" s="43"/>
      <c r="I48" s="44" t="str">
        <f>IF(SUMIF(AK$11:AK$97,$C48,AJ$11:AJ$97)=0," ",SUMIF(AK$11:AK$97,$C48,AJ$11:AJ$97))</f>
        <v xml:space="preserve"> </v>
      </c>
      <c r="J48" s="45">
        <f>IF(I48=" ",0,IF(I48=1,50,IF(I48=2,48,IF(I48=3,46,IF(I48=4,44,IF(I48=5,42,IF(AND(I48&gt;5,I48&lt;45),46-I48,2)))))))</f>
        <v>0</v>
      </c>
      <c r="K48" s="46">
        <v>1</v>
      </c>
      <c r="L48" s="47">
        <v>21</v>
      </c>
      <c r="M48" s="48">
        <f>IF(L48=" ",0,IF(L48=1,50,IF(L48=2,48,IF(L48=3,46,IF(L48=4,44,IF(L48=5,42,IF(AND(L48&gt;5,L48&lt;45),46-L48,2)))))))</f>
        <v>25</v>
      </c>
      <c r="N48" s="49"/>
      <c r="O48" s="50" t="str">
        <f>IF(SUMIF(AQ$11:AQ$97,$C48,AP$11:AP$97)=0," ",SUMIF(AQ$11:AQ$97,$C48,AP$11:AP$97))</f>
        <v xml:space="preserve"> </v>
      </c>
      <c r="P48" s="51">
        <f>IF(O48=" ",0,IF(O48=1,50,IF(O48=2,48,IF(O48=3,46,IF(O48=4,44,IF(O48=5,42,IF(AND(O48&gt;5,O48&lt;45),46-O48,2)))))))</f>
        <v>0</v>
      </c>
      <c r="Q48" s="52"/>
      <c r="R48" s="53" t="str">
        <f>IF(SUMIF(AT$11:AT$97,$C48,AS$11:AS$97)=0," ",SUMIF(AT$11:AT$97,$C48,AS$11:AS$97))</f>
        <v xml:space="preserve"> </v>
      </c>
      <c r="S48" s="54">
        <f>IF(R48=" ",0,IF(R48=1,50,IF(R48=2,48,IF(R48=3,46,IF(R48=4,44,IF(R48=5,42,IF(AND(R48&gt;5,R48&lt;45),46-R48,2)))))))</f>
        <v>0</v>
      </c>
      <c r="T48" s="55"/>
      <c r="U48" s="56" t="str">
        <f>IF(SUMIF(AW$11:AW$97,$C48,AV$11:AV$97)=0," ",SUMIF(AW$11:AW$97,$C48,AV$11:AV$97))</f>
        <v xml:space="preserve"> </v>
      </c>
      <c r="V48" s="57">
        <f>IF(U48=" ",0,IF(U48=1,50,IF(U48=2,48,IF(U48=3,46,IF(U48=4,44,IF(U48=5,42,IF(AND(U48&gt;5,U48&lt;45),46-U48,2)))))))</f>
        <v>0</v>
      </c>
      <c r="W48" s="58"/>
      <c r="X48" s="59" t="str">
        <f>IF(SUMIF(AZ$11:AZ$97,$C48,AY$11:AY$97)=0," ",SUMIF(AZ$11:AZ$97,$C48,AY$11:AY$97))</f>
        <v xml:space="preserve"> </v>
      </c>
      <c r="Y48" s="60">
        <f>IF(X48=" ",0,IF(X48=1,50,IF(X48=2,48,IF(X48=3,46,IF(X48=4,44,IF(X48=5,42,IF(AND(X48&gt;5,X48&lt;45),46-X48,2)))))))</f>
        <v>0</v>
      </c>
      <c r="Z48" s="61"/>
      <c r="AA48" s="62" t="str">
        <f>IF(SUMIF(BC$11:BC$97,$C48,BB$11:BB$97)=0," ",SUMIF(BC$11:BC$97,$C48,BB$11:BB$97))</f>
        <v xml:space="preserve"> </v>
      </c>
      <c r="AB48" s="63">
        <f>IF(AA48=" ",0,IF(AA48=1,50,IF(AA48=2,48,IF(AA48=3,46,IF(AA48=4,44,IF(AA48=5,42,IF(AND(AA48&gt;5,AA48&lt;45),46-AA48,2)))))))</f>
        <v>0</v>
      </c>
      <c r="AC48" s="121"/>
      <c r="AD48" s="122" t="str">
        <f>IF(SUMIF(BF$11:BF$97,$C48,BE$11:BE$97)=0," ",SUMIF(BF$11:BF$97,$C48,BE$11:BE$97))</f>
        <v xml:space="preserve"> </v>
      </c>
      <c r="AE48" s="123">
        <f>IF(AD48=" ",0,IF(AD48=1,50,IF(AD48=2,48,IF(AD48=3,46,IF(AD48=4,44,IF(AD48=5,42,IF(AND(AD48&gt;5,AD48&lt;45),46-AD48,2)))))))</f>
        <v>0</v>
      </c>
      <c r="AF48" s="39">
        <f>J48+M48+P48+S48+V48+Y48+AB48+AE48</f>
        <v>25</v>
      </c>
      <c r="AG48" s="64">
        <f>A48</f>
        <v>44</v>
      </c>
      <c r="AH48" s="39">
        <f t="shared" si="1"/>
        <v>25</v>
      </c>
      <c r="AJ48" s="44">
        <v>44</v>
      </c>
      <c r="AK48" s="44"/>
      <c r="AM48" s="47">
        <v>44</v>
      </c>
      <c r="AN48" s="47"/>
      <c r="AP48" s="65">
        <v>44</v>
      </c>
      <c r="AQ48" s="65"/>
      <c r="AS48" s="53">
        <v>44</v>
      </c>
      <c r="AT48" s="53"/>
      <c r="AV48" s="56">
        <v>44</v>
      </c>
      <c r="AW48" s="56"/>
      <c r="AY48" s="59">
        <v>44</v>
      </c>
      <c r="AZ48" s="59"/>
      <c r="BB48" s="66">
        <v>44</v>
      </c>
      <c r="BC48" s="66"/>
      <c r="BE48" s="122">
        <v>38</v>
      </c>
      <c r="BF48" s="122"/>
    </row>
    <row r="49" spans="1:58" ht="12.75">
      <c r="A49" s="38">
        <v>38</v>
      </c>
      <c r="B49" s="39">
        <f>AF49</f>
        <v>25</v>
      </c>
      <c r="C49" s="40"/>
      <c r="D49" s="41" t="s">
        <v>104</v>
      </c>
      <c r="E49" s="42" t="s">
        <v>95</v>
      </c>
      <c r="F49" s="42" t="s">
        <v>107</v>
      </c>
      <c r="G49" s="42" t="s">
        <v>93</v>
      </c>
      <c r="H49" s="43">
        <v>1</v>
      </c>
      <c r="I49" s="44">
        <v>21</v>
      </c>
      <c r="J49" s="45">
        <f>IF(I49=" ",0,IF(I49=1,50,IF(I49=2,48,IF(I49=3,46,IF(I49=4,44,IF(I49=5,42,IF(AND(I49&gt;5,I49&lt;45),46-I49,2)))))))</f>
        <v>25</v>
      </c>
      <c r="K49" s="46"/>
      <c r="L49" s="47" t="str">
        <f>IF(SUMIF(AN$11:AN$97,$C49,AM$11:AM$97)=0," ",SUMIF(AN$11:AN$97,$C49,AM$11:AM$97))</f>
        <v xml:space="preserve"> </v>
      </c>
      <c r="M49" s="48">
        <f>IF(L49=" ",0,IF(L49=1,50,IF(L49=2,48,IF(L49=3,46,IF(L49=4,44,IF(L49=5,42,IF(AND(L49&gt;5,L49&lt;45),46-L49,2)))))))</f>
        <v>0</v>
      </c>
      <c r="N49" s="49"/>
      <c r="O49" s="50" t="str">
        <f>IF(SUMIF(AQ$11:AQ$97,$C49,AP$11:AP$97)=0," ",SUMIF(AQ$11:AQ$97,$C49,AP$11:AP$97))</f>
        <v xml:space="preserve"> </v>
      </c>
      <c r="P49" s="51">
        <f>IF(O49=" ",0,IF(O49=1,50,IF(O49=2,48,IF(O49=3,46,IF(O49=4,44,IF(O49=5,42,IF(AND(O49&gt;5,O49&lt;45),46-O49,2)))))))</f>
        <v>0</v>
      </c>
      <c r="Q49" s="52"/>
      <c r="R49" s="53" t="str">
        <f>IF(SUMIF(AT$11:AT$97,$C49,AS$11:AS$97)=0," ",SUMIF(AT$11:AT$97,$C49,AS$11:AS$97))</f>
        <v xml:space="preserve"> </v>
      </c>
      <c r="S49" s="54">
        <f>IF(R49=" ",0,IF(R49=1,50,IF(R49=2,48,IF(R49=3,46,IF(R49=4,44,IF(R49=5,42,IF(AND(R49&gt;5,R49&lt;45),46-R49,2)))))))</f>
        <v>0</v>
      </c>
      <c r="T49" s="55"/>
      <c r="U49" s="56" t="str">
        <f>IF(SUMIF(AW$11:AW$97,$C49,AV$11:AV$97)=0," ",SUMIF(AW$11:AW$97,$C49,AV$11:AV$97))</f>
        <v xml:space="preserve"> </v>
      </c>
      <c r="V49" s="57">
        <f>IF(U49=" ",0,IF(U49=1,50,IF(U49=2,48,IF(U49=3,46,IF(U49=4,44,IF(U49=5,42,IF(AND(U49&gt;5,U49&lt;45),46-U49,2)))))))</f>
        <v>0</v>
      </c>
      <c r="W49" s="58"/>
      <c r="X49" s="59" t="str">
        <f>IF(SUMIF(AZ$11:AZ$97,$C49,AY$11:AY$97)=0," ",SUMIF(AZ$11:AZ$97,$C49,AY$11:AY$97))</f>
        <v xml:space="preserve"> </v>
      </c>
      <c r="Y49" s="60">
        <f>IF(X49=" ",0,IF(X49=1,50,IF(X49=2,48,IF(X49=3,46,IF(X49=4,44,IF(X49=5,42,IF(AND(X49&gt;5,X49&lt;45),46-X49,2)))))))</f>
        <v>0</v>
      </c>
      <c r="Z49" s="61"/>
      <c r="AA49" s="62" t="str">
        <f>IF(SUMIF(BC$11:BC$97,$C49,BB$11:BB$97)=0," ",SUMIF(BC$11:BC$97,$C49,BB$11:BB$97))</f>
        <v xml:space="preserve"> </v>
      </c>
      <c r="AB49" s="63">
        <f>IF(AA49=" ",0,IF(AA49=1,50,IF(AA49=2,48,IF(AA49=3,46,IF(AA49=4,44,IF(AA49=5,42,IF(AND(AA49&gt;5,AA49&lt;45),46-AA49,2)))))))</f>
        <v>0</v>
      </c>
      <c r="AC49" s="121"/>
      <c r="AD49" s="122" t="str">
        <f>IF(SUMIF(BF$11:BF$97,$C49,BE$11:BE$97)=0," ",SUMIF(BF$11:BF$97,$C49,BE$11:BE$97))</f>
        <v xml:space="preserve"> </v>
      </c>
      <c r="AE49" s="123">
        <f>IF(AD49=" ",0,IF(AD49=1,50,IF(AD49=2,48,IF(AD49=3,46,IF(AD49=4,44,IF(AD49=5,42,IF(AND(AD49&gt;5,AD49&lt;45),46-AD49,2)))))))</f>
        <v>0</v>
      </c>
      <c r="AF49" s="39">
        <f>J49+M49+P49+S49+V49+Y49+AB49+AE49</f>
        <v>25</v>
      </c>
      <c r="AG49" s="64">
        <f>A49</f>
        <v>38</v>
      </c>
      <c r="AH49" s="39">
        <f t="shared" si="1"/>
        <v>25</v>
      </c>
      <c r="AJ49" s="44">
        <v>38</v>
      </c>
      <c r="AK49" s="44"/>
      <c r="AM49" s="47">
        <v>38</v>
      </c>
      <c r="AN49" s="47"/>
      <c r="AP49" s="65">
        <v>38</v>
      </c>
      <c r="AQ49" s="65"/>
      <c r="AS49" s="53">
        <v>38</v>
      </c>
      <c r="AT49" s="53"/>
      <c r="AV49" s="56">
        <v>38</v>
      </c>
      <c r="AW49" s="56"/>
      <c r="AY49" s="59">
        <v>38</v>
      </c>
      <c r="AZ49" s="59"/>
      <c r="BB49" s="66">
        <v>38</v>
      </c>
      <c r="BC49" s="66"/>
      <c r="BE49" s="122">
        <v>39</v>
      </c>
      <c r="BF49" s="122"/>
    </row>
    <row r="50" spans="1:58" ht="12.75">
      <c r="A50" s="38">
        <v>39</v>
      </c>
      <c r="B50" s="39">
        <f>AF50</f>
        <v>23</v>
      </c>
      <c r="C50" s="40"/>
      <c r="D50" s="41" t="s">
        <v>285</v>
      </c>
      <c r="E50" s="42" t="s">
        <v>95</v>
      </c>
      <c r="F50" s="42" t="s">
        <v>225</v>
      </c>
      <c r="G50" s="42" t="s">
        <v>99</v>
      </c>
      <c r="H50" s="43"/>
      <c r="I50" s="44" t="str">
        <f>IF(SUMIF(AK$11:AK$97,$C50,AJ$11:AJ$97)=0," ",SUMIF(AK$11:AK$97,$C50,AJ$11:AJ$97))</f>
        <v xml:space="preserve"> </v>
      </c>
      <c r="J50" s="45">
        <f>IF(I50=" ",0,IF(I50=1,50,IF(I50=2,48,IF(I50=3,46,IF(I50=4,44,IF(I50=5,42,IF(AND(I50&gt;5,I50&lt;45),46-I50,2)))))))</f>
        <v>0</v>
      </c>
      <c r="K50" s="46"/>
      <c r="L50" s="47" t="str">
        <f>IF(SUMIF(AN$11:AN$97,$C50,AM$11:AM$97)=0," ",SUMIF(AN$11:AN$97,$C50,AM$11:AM$97))</f>
        <v xml:space="preserve"> </v>
      </c>
      <c r="M50" s="48">
        <f>IF(L50=" ",0,IF(L50=1,50,IF(L50=2,48,IF(L50=3,46,IF(L50=4,44,IF(L50=5,42,IF(AND(L50&gt;5,L50&lt;45),46-L50,2)))))))</f>
        <v>0</v>
      </c>
      <c r="N50" s="49">
        <v>1</v>
      </c>
      <c r="O50" s="50">
        <v>23</v>
      </c>
      <c r="P50" s="51">
        <f>IF(O50=" ",0,IF(O50=1,50,IF(O50=2,48,IF(O50=3,46,IF(O50=4,44,IF(O50=5,42,IF(AND(O50&gt;5,O50&lt;45),46-O50,2)))))))</f>
        <v>23</v>
      </c>
      <c r="Q50" s="52"/>
      <c r="R50" s="53" t="str">
        <f>IF(SUMIF(AT$11:AT$97,$C50,AS$11:AS$97)=0," ",SUMIF(AT$11:AT$97,$C50,AS$11:AS$97))</f>
        <v xml:space="preserve"> </v>
      </c>
      <c r="S50" s="54">
        <f>IF(R50=" ",0,IF(R50=1,50,IF(R50=2,48,IF(R50=3,46,IF(R50=4,44,IF(R50=5,42,IF(AND(R50&gt;5,R50&lt;45),46-R50,2)))))))</f>
        <v>0</v>
      </c>
      <c r="T50" s="55"/>
      <c r="U50" s="56" t="str">
        <f>IF(SUMIF(AW$11:AW$97,$C50,AV$11:AV$97)=0," ",SUMIF(AW$11:AW$97,$C50,AV$11:AV$97))</f>
        <v xml:space="preserve"> </v>
      </c>
      <c r="V50" s="57">
        <f>IF(U50=" ",0,IF(U50=1,50,IF(U50=2,48,IF(U50=3,46,IF(U50=4,44,IF(U50=5,42,IF(AND(U50&gt;5,U50&lt;45),46-U50,2)))))))</f>
        <v>0</v>
      </c>
      <c r="W50" s="58"/>
      <c r="X50" s="59" t="str">
        <f>IF(SUMIF(AZ$11:AZ$97,$C50,AY$11:AY$97)=0," ",SUMIF(AZ$11:AZ$97,$C50,AY$11:AY$97))</f>
        <v xml:space="preserve"> </v>
      </c>
      <c r="Y50" s="60">
        <f>IF(X50=" ",0,IF(X50=1,50,IF(X50=2,48,IF(X50=3,46,IF(X50=4,44,IF(X50=5,42,IF(AND(X50&gt;5,X50&lt;45),46-X50,2)))))))</f>
        <v>0</v>
      </c>
      <c r="Z50" s="61"/>
      <c r="AA50" s="62" t="str">
        <f>IF(SUMIF(BC$11:BC$97,$C50,BB$11:BB$97)=0," ",SUMIF(BC$11:BC$97,$C50,BB$11:BB$97))</f>
        <v xml:space="preserve"> </v>
      </c>
      <c r="AB50" s="63">
        <f>IF(AA50=" ",0,IF(AA50=1,50,IF(AA50=2,48,IF(AA50=3,46,IF(AA50=4,44,IF(AA50=5,42,IF(AND(AA50&gt;5,AA50&lt;45),46-AA50,2)))))))</f>
        <v>0</v>
      </c>
      <c r="AC50" s="121"/>
      <c r="AD50" s="122" t="str">
        <f>IF(SUMIF(BF$11:BF$97,$C50,BE$11:BE$97)=0," ",SUMIF(BF$11:BF$97,$C50,BE$11:BE$97))</f>
        <v xml:space="preserve"> </v>
      </c>
      <c r="AE50" s="123">
        <f>IF(AD50=" ",0,IF(AD50=1,50,IF(AD50=2,48,IF(AD50=3,46,IF(AD50=4,44,IF(AD50=5,42,IF(AND(AD50&gt;5,AD50&lt;45),46-AD50,2)))))))</f>
        <v>0</v>
      </c>
      <c r="AF50" s="39">
        <f>J50+M50+P50+S50+V50+Y50+AB50+AE50</f>
        <v>23</v>
      </c>
      <c r="AG50" s="64">
        <f>A50</f>
        <v>39</v>
      </c>
      <c r="AH50" s="39">
        <f t="shared" si="1"/>
        <v>23</v>
      </c>
      <c r="AJ50" s="44">
        <v>39</v>
      </c>
      <c r="AK50" s="44"/>
      <c r="AM50" s="47">
        <v>39</v>
      </c>
      <c r="AN50" s="47"/>
      <c r="AP50" s="65">
        <v>39</v>
      </c>
      <c r="AQ50" s="65"/>
      <c r="AS50" s="53">
        <v>39</v>
      </c>
      <c r="AT50" s="53"/>
      <c r="AV50" s="56">
        <v>39</v>
      </c>
      <c r="AW50" s="56"/>
      <c r="AY50" s="59">
        <v>39</v>
      </c>
      <c r="AZ50" s="59"/>
      <c r="BB50" s="66">
        <v>39</v>
      </c>
      <c r="BC50" s="66"/>
      <c r="BE50" s="122">
        <v>40</v>
      </c>
      <c r="BF50" s="122"/>
    </row>
    <row r="51" spans="1:58" ht="12.75">
      <c r="A51" s="38">
        <v>40</v>
      </c>
      <c r="B51" s="39">
        <f>AF51</f>
        <v>22</v>
      </c>
      <c r="C51" s="40"/>
      <c r="D51" s="41" t="s">
        <v>286</v>
      </c>
      <c r="E51" s="42" t="s">
        <v>95</v>
      </c>
      <c r="F51" s="42" t="s">
        <v>283</v>
      </c>
      <c r="G51" s="42" t="s">
        <v>93</v>
      </c>
      <c r="H51" s="43"/>
      <c r="I51" s="44" t="str">
        <f>IF(SUMIF(AK$11:AK$97,$C51,AJ$11:AJ$97)=0," ",SUMIF(AK$11:AK$97,$C51,AJ$11:AJ$97))</f>
        <v xml:space="preserve"> </v>
      </c>
      <c r="J51" s="45">
        <f>IF(I51=" ",0,IF(I51=1,50,IF(I51=2,48,IF(I51=3,46,IF(I51=4,44,IF(I51=5,42,IF(AND(I51&gt;5,I51&lt;45),46-I51,2)))))))</f>
        <v>0</v>
      </c>
      <c r="K51" s="46"/>
      <c r="L51" s="47" t="str">
        <f>IF(SUMIF(AN$11:AN$97,$C51,AM$11:AM$97)=0," ",SUMIF(AN$11:AN$97,$C51,AM$11:AM$97))</f>
        <v xml:space="preserve"> </v>
      </c>
      <c r="M51" s="48">
        <f>IF(L51=" ",0,IF(L51=1,50,IF(L51=2,48,IF(L51=3,46,IF(L51=4,44,IF(L51=5,42,IF(AND(L51&gt;5,L51&lt;45),46-L51,2)))))))</f>
        <v>0</v>
      </c>
      <c r="N51" s="49">
        <v>1</v>
      </c>
      <c r="O51" s="50">
        <v>24</v>
      </c>
      <c r="P51" s="51">
        <f>IF(O51=" ",0,IF(O51=1,50,IF(O51=2,48,IF(O51=3,46,IF(O51=4,44,IF(O51=5,42,IF(AND(O51&gt;5,O51&lt;45),46-O51,2)))))))</f>
        <v>22</v>
      </c>
      <c r="Q51" s="52"/>
      <c r="R51" s="53" t="str">
        <f>IF(SUMIF(AT$11:AT$97,$C51,AS$11:AS$97)=0," ",SUMIF(AT$11:AT$97,$C51,AS$11:AS$97))</f>
        <v xml:space="preserve"> </v>
      </c>
      <c r="S51" s="54">
        <f>IF(R51=" ",0,IF(R51=1,50,IF(R51=2,48,IF(R51=3,46,IF(R51=4,44,IF(R51=5,42,IF(AND(R51&gt;5,R51&lt;45),46-R51,2)))))))</f>
        <v>0</v>
      </c>
      <c r="T51" s="55"/>
      <c r="U51" s="56" t="str">
        <f>IF(SUMIF(AW$11:AW$97,$C51,AV$11:AV$97)=0," ",SUMIF(AW$11:AW$97,$C51,AV$11:AV$97))</f>
        <v xml:space="preserve"> </v>
      </c>
      <c r="V51" s="57">
        <f>IF(U51=" ",0,IF(U51=1,50,IF(U51=2,48,IF(U51=3,46,IF(U51=4,44,IF(U51=5,42,IF(AND(U51&gt;5,U51&lt;45),46-U51,2)))))))</f>
        <v>0</v>
      </c>
      <c r="W51" s="58"/>
      <c r="X51" s="59" t="str">
        <f>IF(SUMIF(AZ$11:AZ$97,$C51,AY$11:AY$97)=0," ",SUMIF(AZ$11:AZ$97,$C51,AY$11:AY$97))</f>
        <v xml:space="preserve"> </v>
      </c>
      <c r="Y51" s="60">
        <f>IF(X51=" ",0,IF(X51=1,50,IF(X51=2,48,IF(X51=3,46,IF(X51=4,44,IF(X51=5,42,IF(AND(X51&gt;5,X51&lt;45),46-X51,2)))))))</f>
        <v>0</v>
      </c>
      <c r="Z51" s="61"/>
      <c r="AA51" s="62" t="str">
        <f>IF(SUMIF(BC$11:BC$97,$C51,BB$11:BB$97)=0," ",SUMIF(BC$11:BC$97,$C51,BB$11:BB$97))</f>
        <v xml:space="preserve"> </v>
      </c>
      <c r="AB51" s="63">
        <f>IF(AA51=" ",0,IF(AA51=1,50,IF(AA51=2,48,IF(AA51=3,46,IF(AA51=4,44,IF(AA51=5,42,IF(AND(AA51&gt;5,AA51&lt;45),46-AA51,2)))))))</f>
        <v>0</v>
      </c>
      <c r="AC51" s="121"/>
      <c r="AD51" s="122" t="str">
        <f>IF(SUMIF(BF$11:BF$97,$C51,BE$11:BE$97)=0," ",SUMIF(BF$11:BF$97,$C51,BE$11:BE$97))</f>
        <v xml:space="preserve"> </v>
      </c>
      <c r="AE51" s="123">
        <f>IF(AD51=" ",0,IF(AD51=1,50,IF(AD51=2,48,IF(AD51=3,46,IF(AD51=4,44,IF(AD51=5,42,IF(AND(AD51&gt;5,AD51&lt;45),46-AD51,2)))))))</f>
        <v>0</v>
      </c>
      <c r="AF51" s="39">
        <f>J51+M51+P51+S51+V51+Y51+AB51+AE51</f>
        <v>22</v>
      </c>
      <c r="AG51" s="64">
        <f>A51</f>
        <v>40</v>
      </c>
      <c r="AH51" s="39">
        <f t="shared" si="1"/>
        <v>22</v>
      </c>
      <c r="AI51" s="126"/>
      <c r="AJ51" s="44">
        <v>40</v>
      </c>
      <c r="AK51" s="44"/>
      <c r="AM51" s="47">
        <v>40</v>
      </c>
      <c r="AN51" s="47"/>
      <c r="AP51" s="65">
        <v>40</v>
      </c>
      <c r="AQ51" s="65"/>
      <c r="AS51" s="53">
        <v>40</v>
      </c>
      <c r="AT51" s="53"/>
      <c r="AV51" s="56">
        <v>40</v>
      </c>
      <c r="AW51" s="56"/>
      <c r="AY51" s="59">
        <v>40</v>
      </c>
      <c r="AZ51" s="59"/>
      <c r="BB51" s="66">
        <v>40</v>
      </c>
      <c r="BC51" s="66"/>
      <c r="BE51" s="122">
        <v>41</v>
      </c>
      <c r="BF51" s="122"/>
    </row>
    <row r="52" spans="1:58" ht="12.75">
      <c r="A52" s="38">
        <v>41</v>
      </c>
      <c r="B52" s="39">
        <f>AF52</f>
        <v>21</v>
      </c>
      <c r="C52" s="40"/>
      <c r="D52" s="41" t="s">
        <v>135</v>
      </c>
      <c r="E52" s="147" t="s">
        <v>91</v>
      </c>
      <c r="F52" s="42" t="s">
        <v>102</v>
      </c>
      <c r="G52" s="42" t="s">
        <v>93</v>
      </c>
      <c r="H52" s="43">
        <v>1</v>
      </c>
      <c r="I52" s="44">
        <v>29</v>
      </c>
      <c r="J52" s="45">
        <f>IF(I52=" ",0,IF(I52=1,50,IF(I52=2,48,IF(I52=3,46,IF(I52=4,44,IF(I52=5,42,IF(AND(I52&gt;5,I52&lt;45),46-I52,2)))))))</f>
        <v>17</v>
      </c>
      <c r="K52" s="46">
        <v>1</v>
      </c>
      <c r="L52" s="47" t="str">
        <f>IF(SUMIF(AN$11:AN$97,$C52,AM$11:AM$97)=0," ",SUMIF(AN$11:AN$97,$C52,AM$11:AM$97))</f>
        <v xml:space="preserve"> </v>
      </c>
      <c r="M52" s="48">
        <v>2</v>
      </c>
      <c r="N52" s="49">
        <v>1</v>
      </c>
      <c r="O52" s="50" t="str">
        <f>IF(SUMIF(AQ$11:AQ$97,$C52,AP$11:AP$97)=0," ",SUMIF(AQ$11:AQ$97,$C52,AP$11:AP$97))</f>
        <v xml:space="preserve"> </v>
      </c>
      <c r="P52" s="51">
        <v>2</v>
      </c>
      <c r="Q52" s="52"/>
      <c r="R52" s="53" t="str">
        <f>IF(SUMIF(AT$11:AT$97,$C52,AS$11:AS$97)=0," ",SUMIF(AT$11:AT$97,$C52,AS$11:AS$97))</f>
        <v xml:space="preserve"> </v>
      </c>
      <c r="S52" s="54">
        <f>IF(R52=" ",0,IF(R52=1,50,IF(R52=2,48,IF(R52=3,46,IF(R52=4,44,IF(R52=5,42,IF(AND(R52&gt;5,R52&lt;45),46-R52,2)))))))</f>
        <v>0</v>
      </c>
      <c r="T52" s="55"/>
      <c r="U52" s="56" t="str">
        <f>IF(SUMIF(AW$11:AW$97,$C52,AV$11:AV$97)=0," ",SUMIF(AW$11:AW$97,$C52,AV$11:AV$97))</f>
        <v xml:space="preserve"> </v>
      </c>
      <c r="V52" s="57">
        <f>IF(U52=" ",0,IF(U52=1,50,IF(U52=2,48,IF(U52=3,46,IF(U52=4,44,IF(U52=5,42,IF(AND(U52&gt;5,U52&lt;45),46-U52,2)))))))</f>
        <v>0</v>
      </c>
      <c r="W52" s="58"/>
      <c r="X52" s="59" t="str">
        <f>IF(SUMIF(AZ$11:AZ$97,$C52,AY$11:AY$97)=0," ",SUMIF(AZ$11:AZ$97,$C52,AY$11:AY$97))</f>
        <v xml:space="preserve"> </v>
      </c>
      <c r="Y52" s="60">
        <f>IF(X52=" ",0,IF(X52=1,50,IF(X52=2,48,IF(X52=3,46,IF(X52=4,44,IF(X52=5,42,IF(AND(X52&gt;5,X52&lt;45),46-X52,2)))))))</f>
        <v>0</v>
      </c>
      <c r="Z52" s="61"/>
      <c r="AA52" s="62" t="str">
        <f>IF(SUMIF(BC$11:BC$97,$C52,BB$11:BB$97)=0," ",SUMIF(BC$11:BC$97,$C52,BB$11:BB$97))</f>
        <v xml:space="preserve"> </v>
      </c>
      <c r="AB52" s="63">
        <f>IF(AA52=" ",0,IF(AA52=1,50,IF(AA52=2,48,IF(AA52=3,46,IF(AA52=4,44,IF(AA52=5,42,IF(AND(AA52&gt;5,AA52&lt;45),46-AA52,2)))))))</f>
        <v>0</v>
      </c>
      <c r="AC52" s="121"/>
      <c r="AD52" s="122" t="str">
        <f>IF(SUMIF(BF$11:BF$97,$C52,BE$11:BE$97)=0," ",SUMIF(BF$11:BF$97,$C52,BE$11:BE$97))</f>
        <v xml:space="preserve"> </v>
      </c>
      <c r="AE52" s="123">
        <f>IF(AD52=" ",0,IF(AD52=1,50,IF(AD52=2,48,IF(AD52=3,46,IF(AD52=4,44,IF(AD52=5,42,IF(AND(AD52&gt;5,AD52&lt;45),46-AD52,2)))))))</f>
        <v>0</v>
      </c>
      <c r="AF52" s="39">
        <f>J52+M52+P52+S52+V52+Y52+AB52+AE52</f>
        <v>21</v>
      </c>
      <c r="AG52" s="64">
        <f>A52</f>
        <v>41</v>
      </c>
      <c r="AH52" s="39">
        <f t="shared" si="1"/>
        <v>21</v>
      </c>
      <c r="AJ52" s="44">
        <v>41</v>
      </c>
      <c r="AK52" s="44"/>
      <c r="AM52" s="47">
        <v>41</v>
      </c>
      <c r="AN52" s="47"/>
      <c r="AP52" s="65">
        <v>41</v>
      </c>
      <c r="AQ52" s="65"/>
      <c r="AS52" s="53">
        <v>41</v>
      </c>
      <c r="AT52" s="53"/>
      <c r="AV52" s="56">
        <v>41</v>
      </c>
      <c r="AW52" s="56"/>
      <c r="AY52" s="59">
        <v>41</v>
      </c>
      <c r="AZ52" s="59"/>
      <c r="BB52" s="66">
        <v>41</v>
      </c>
      <c r="BC52" s="66"/>
      <c r="BE52" s="122">
        <v>42</v>
      </c>
      <c r="BF52" s="122"/>
    </row>
    <row r="53" spans="1:58" ht="12.75">
      <c r="A53" s="38">
        <v>42</v>
      </c>
      <c r="B53" s="39">
        <f>AF53</f>
        <v>20</v>
      </c>
      <c r="C53" s="40"/>
      <c r="D53" s="41" t="s">
        <v>247</v>
      </c>
      <c r="E53" s="42" t="s">
        <v>95</v>
      </c>
      <c r="F53" s="42" t="s">
        <v>154</v>
      </c>
      <c r="G53" s="42" t="s">
        <v>93</v>
      </c>
      <c r="H53" s="43"/>
      <c r="I53" s="44" t="str">
        <f>IF(SUMIF(AK$11:AK$97,$C53,AJ$11:AJ$97)=0," ",SUMIF(AK$11:AK$97,$C53,AJ$11:AJ$97))</f>
        <v xml:space="preserve"> </v>
      </c>
      <c r="J53" s="45">
        <f>IF(I53=" ",0,IF(I53=1,50,IF(I53=2,48,IF(I53=3,46,IF(I53=4,44,IF(I53=5,42,IF(AND(I53&gt;5,I53&lt;45),46-I53,2)))))))</f>
        <v>0</v>
      </c>
      <c r="K53" s="46">
        <v>1</v>
      </c>
      <c r="L53" s="47">
        <v>26</v>
      </c>
      <c r="M53" s="48">
        <f>IF(L53=" ",0,IF(L53=1,50,IF(L53=2,48,IF(L53=3,46,IF(L53=4,44,IF(L53=5,42,IF(AND(L53&gt;5,L53&lt;45),46-L53,2)))))))</f>
        <v>20</v>
      </c>
      <c r="N53" s="49"/>
      <c r="O53" s="50" t="str">
        <f>IF(SUMIF(AQ$11:AQ$97,$C53,AP$11:AP$97)=0," ",SUMIF(AQ$11:AQ$97,$C53,AP$11:AP$97))</f>
        <v xml:space="preserve"> </v>
      </c>
      <c r="P53" s="51">
        <f>IF(O53=" ",0,IF(O53=1,50,IF(O53=2,48,IF(O53=3,46,IF(O53=4,44,IF(O53=5,42,IF(AND(O53&gt;5,O53&lt;45),46-O53,2)))))))</f>
        <v>0</v>
      </c>
      <c r="Q53" s="52"/>
      <c r="R53" s="53" t="str">
        <f>IF(SUMIF(AT$11:AT$97,$C53,AS$11:AS$97)=0," ",SUMIF(AT$11:AT$97,$C53,AS$11:AS$97))</f>
        <v xml:space="preserve"> </v>
      </c>
      <c r="S53" s="54">
        <f>IF(R53=" ",0,IF(R53=1,50,IF(R53=2,48,IF(R53=3,46,IF(R53=4,44,IF(R53=5,42,IF(AND(R53&gt;5,R53&lt;45),46-R53,2)))))))</f>
        <v>0</v>
      </c>
      <c r="T53" s="55"/>
      <c r="U53" s="56" t="str">
        <f>IF(SUMIF(AW$11:AW$97,$C53,AV$11:AV$97)=0," ",SUMIF(AW$11:AW$97,$C53,AV$11:AV$97))</f>
        <v xml:space="preserve"> </v>
      </c>
      <c r="V53" s="57">
        <f>IF(U53=" ",0,IF(U53=1,50,IF(U53=2,48,IF(U53=3,46,IF(U53=4,44,IF(U53=5,42,IF(AND(U53&gt;5,U53&lt;45),46-U53,2)))))))</f>
        <v>0</v>
      </c>
      <c r="W53" s="58"/>
      <c r="X53" s="59" t="str">
        <f>IF(SUMIF(AZ$11:AZ$97,$C53,AY$11:AY$97)=0," ",SUMIF(AZ$11:AZ$97,$C53,AY$11:AY$97))</f>
        <v xml:space="preserve"> </v>
      </c>
      <c r="Y53" s="60">
        <f>IF(X53=" ",0,IF(X53=1,50,IF(X53=2,48,IF(X53=3,46,IF(X53=4,44,IF(X53=5,42,IF(AND(X53&gt;5,X53&lt;45),46-X53,2)))))))</f>
        <v>0</v>
      </c>
      <c r="Z53" s="61"/>
      <c r="AA53" s="62" t="str">
        <f>IF(SUMIF(BC$11:BC$97,$C53,BB$11:BB$97)=0," ",SUMIF(BC$11:BC$97,$C53,BB$11:BB$97))</f>
        <v xml:space="preserve"> </v>
      </c>
      <c r="AB53" s="63">
        <f>IF(AA53=" ",0,IF(AA53=1,50,IF(AA53=2,48,IF(AA53=3,46,IF(AA53=4,44,IF(AA53=5,42,IF(AND(AA53&gt;5,AA53&lt;45),46-AA53,2)))))))</f>
        <v>0</v>
      </c>
      <c r="AC53" s="121"/>
      <c r="AD53" s="122" t="str">
        <f>IF(SUMIF(BF$11:BF$97,$C53,BE$11:BE$97)=0," ",SUMIF(BF$11:BF$97,$C53,BE$11:BE$97))</f>
        <v xml:space="preserve"> </v>
      </c>
      <c r="AE53" s="123">
        <f>IF(AD53=" ",0,IF(AD53=1,50,IF(AD53=2,48,IF(AD53=3,46,IF(AD53=4,44,IF(AD53=5,42,IF(AND(AD53&gt;5,AD53&lt;45),46-AD53,2)))))))</f>
        <v>0</v>
      </c>
      <c r="AF53" s="39">
        <f>J53+M53+P53+S53+V53+Y53+AB53+AE53</f>
        <v>20</v>
      </c>
      <c r="AG53" s="64">
        <f>A53</f>
        <v>42</v>
      </c>
      <c r="AH53" s="39">
        <f t="shared" si="1"/>
        <v>20</v>
      </c>
      <c r="AJ53" s="44">
        <v>42</v>
      </c>
      <c r="AK53" s="44"/>
      <c r="AM53" s="47">
        <v>42</v>
      </c>
      <c r="AN53" s="47"/>
      <c r="AP53" s="65">
        <v>42</v>
      </c>
      <c r="AQ53" s="65"/>
      <c r="AS53" s="53">
        <v>42</v>
      </c>
      <c r="AT53" s="53"/>
      <c r="AV53" s="56">
        <v>42</v>
      </c>
      <c r="AW53" s="56"/>
      <c r="AY53" s="59">
        <v>42</v>
      </c>
      <c r="AZ53" s="59"/>
      <c r="BB53" s="66">
        <v>42</v>
      </c>
      <c r="BC53" s="66"/>
      <c r="BE53" s="122">
        <v>43</v>
      </c>
      <c r="BF53" s="122"/>
    </row>
    <row r="54" spans="1:58" ht="12.75">
      <c r="A54" s="38">
        <v>43</v>
      </c>
      <c r="B54" s="39">
        <f>AF54</f>
        <v>19</v>
      </c>
      <c r="C54" s="40"/>
      <c r="D54" s="41" t="s">
        <v>198</v>
      </c>
      <c r="E54" s="42" t="s">
        <v>95</v>
      </c>
      <c r="F54" s="42" t="s">
        <v>185</v>
      </c>
      <c r="G54" s="42" t="s">
        <v>93</v>
      </c>
      <c r="H54" s="43">
        <v>1</v>
      </c>
      <c r="I54" s="44">
        <v>27</v>
      </c>
      <c r="J54" s="45">
        <f>IF(I54=" ",0,IF(I54=1,50,IF(I54=2,48,IF(I54=3,46,IF(I54=4,44,IF(I54=5,42,IF(AND(I54&gt;5,I54&lt;45),46-I54,2)))))))</f>
        <v>19</v>
      </c>
      <c r="K54" s="46"/>
      <c r="L54" s="47" t="str">
        <f>IF(SUMIF(AN$11:AN$97,$C54,AM$11:AM$97)=0," ",SUMIF(AN$11:AN$97,$C54,AM$11:AM$97))</f>
        <v xml:space="preserve"> </v>
      </c>
      <c r="M54" s="48">
        <f>IF(L54=" ",0,IF(L54=1,50,IF(L54=2,48,IF(L54=3,46,IF(L54=4,44,IF(L54=5,42,IF(AND(L54&gt;5,L54&lt;45),46-L54,2)))))))</f>
        <v>0</v>
      </c>
      <c r="N54" s="49"/>
      <c r="O54" s="50" t="str">
        <f>IF(SUMIF(AQ$11:AQ$97,$C54,AP$11:AP$97)=0," ",SUMIF(AQ$11:AQ$97,$C54,AP$11:AP$97))</f>
        <v xml:space="preserve"> </v>
      </c>
      <c r="P54" s="51">
        <f>IF(O54=" ",0,IF(O54=1,50,IF(O54=2,48,IF(O54=3,46,IF(O54=4,44,IF(O54=5,42,IF(AND(O54&gt;5,O54&lt;45),46-O54,2)))))))</f>
        <v>0</v>
      </c>
      <c r="Q54" s="52"/>
      <c r="R54" s="53" t="str">
        <f>IF(SUMIF(AT$11:AT$97,$C54,AS$11:AS$97)=0," ",SUMIF(AT$11:AT$97,$C54,AS$11:AS$97))</f>
        <v xml:space="preserve"> </v>
      </c>
      <c r="S54" s="54">
        <f>IF(R54=" ",0,IF(R54=1,50,IF(R54=2,48,IF(R54=3,46,IF(R54=4,44,IF(R54=5,42,IF(AND(R54&gt;5,R54&lt;45),46-R54,2)))))))</f>
        <v>0</v>
      </c>
      <c r="T54" s="55"/>
      <c r="U54" s="56" t="str">
        <f>IF(SUMIF(AW$11:AW$97,$C54,AV$11:AV$97)=0," ",SUMIF(AW$11:AW$97,$C54,AV$11:AV$97))</f>
        <v xml:space="preserve"> </v>
      </c>
      <c r="V54" s="57">
        <f>IF(U54=" ",0,IF(U54=1,50,IF(U54=2,48,IF(U54=3,46,IF(U54=4,44,IF(U54=5,42,IF(AND(U54&gt;5,U54&lt;45),46-U54,2)))))))</f>
        <v>0</v>
      </c>
      <c r="W54" s="58"/>
      <c r="X54" s="59" t="str">
        <f>IF(SUMIF(AZ$11:AZ$97,$C54,AY$11:AY$97)=0," ",SUMIF(AZ$11:AZ$97,$C54,AY$11:AY$97))</f>
        <v xml:space="preserve"> </v>
      </c>
      <c r="Y54" s="60">
        <f>IF(X54=" ",0,IF(X54=1,50,IF(X54=2,48,IF(X54=3,46,IF(X54=4,44,IF(X54=5,42,IF(AND(X54&gt;5,X54&lt;45),46-X54,2)))))))</f>
        <v>0</v>
      </c>
      <c r="Z54" s="61"/>
      <c r="AA54" s="62" t="str">
        <f>IF(SUMIF(BC$11:BC$97,$C54,BB$11:BB$97)=0," ",SUMIF(BC$11:BC$97,$C54,BB$11:BB$97))</f>
        <v xml:space="preserve"> </v>
      </c>
      <c r="AB54" s="63">
        <f>IF(AA54=" ",0,IF(AA54=1,50,IF(AA54=2,48,IF(AA54=3,46,IF(AA54=4,44,IF(AA54=5,42,IF(AND(AA54&gt;5,AA54&lt;45),46-AA54,2)))))))</f>
        <v>0</v>
      </c>
      <c r="AC54" s="121"/>
      <c r="AD54" s="122" t="str">
        <f>IF(SUMIF(BF$11:BF$97,$C54,BE$11:BE$97)=0," ",SUMIF(BF$11:BF$97,$C54,BE$11:BE$97))</f>
        <v xml:space="preserve"> </v>
      </c>
      <c r="AE54" s="123">
        <f>IF(AD54=" ",0,IF(AD54=1,50,IF(AD54=2,48,IF(AD54=3,46,IF(AD54=4,44,IF(AD54=5,42,IF(AND(AD54&gt;5,AD54&lt;45),46-AD54,2)))))))</f>
        <v>0</v>
      </c>
      <c r="AF54" s="39">
        <f>J54+M54+P54+S54+V54+Y54+AB54+AE54</f>
        <v>19</v>
      </c>
      <c r="AG54" s="64">
        <f>A54</f>
        <v>43</v>
      </c>
      <c r="AH54" s="39">
        <f t="shared" si="1"/>
        <v>19</v>
      </c>
      <c r="AJ54" s="44">
        <v>43</v>
      </c>
      <c r="AK54" s="44"/>
      <c r="AM54" s="47">
        <v>43</v>
      </c>
      <c r="AN54" s="47"/>
      <c r="AP54" s="65">
        <v>43</v>
      </c>
      <c r="AQ54" s="65"/>
      <c r="AS54" s="53">
        <v>43</v>
      </c>
      <c r="AT54" s="53"/>
      <c r="AV54" s="56">
        <v>43</v>
      </c>
      <c r="AW54" s="56"/>
      <c r="AY54" s="59">
        <v>43</v>
      </c>
      <c r="AZ54" s="59"/>
      <c r="BB54" s="66">
        <v>43</v>
      </c>
      <c r="BC54" s="66"/>
      <c r="BE54" s="122">
        <v>44</v>
      </c>
      <c r="BF54" s="122"/>
    </row>
    <row r="55" spans="1:58" ht="12.75">
      <c r="A55" s="38">
        <v>45</v>
      </c>
      <c r="B55" s="39">
        <f>AF55</f>
        <v>16</v>
      </c>
      <c r="C55" s="40"/>
      <c r="D55" s="41" t="s">
        <v>256</v>
      </c>
      <c r="E55" s="42" t="s">
        <v>95</v>
      </c>
      <c r="F55" s="42" t="s">
        <v>0</v>
      </c>
      <c r="G55" s="42" t="s">
        <v>234</v>
      </c>
      <c r="H55" s="43"/>
      <c r="I55" s="44" t="str">
        <f>IF(SUMIF(AK$11:AK$97,$C55,AJ$11:AJ$97)=0," ",SUMIF(AK$11:AK$97,$C55,AJ$11:AJ$97))</f>
        <v xml:space="preserve"> </v>
      </c>
      <c r="J55" s="45">
        <f>IF(I55=" ",0,IF(I55=1,50,IF(I55=2,48,IF(I55=3,46,IF(I55=4,44,IF(I55=5,42,IF(AND(I55&gt;5,I55&lt;45),46-I55,2)))))))</f>
        <v>0</v>
      </c>
      <c r="K55" s="46">
        <v>1</v>
      </c>
      <c r="L55" s="47" t="str">
        <f>IF(SUMIF(AN$11:AN$97,$C55,AM$11:AM$97)=0," ",SUMIF(AN$11:AN$97,$C55,AM$11:AM$97))</f>
        <v xml:space="preserve"> </v>
      </c>
      <c r="M55" s="48">
        <f>IF(L55=" ",0,IF(L55=1,50,IF(L55=2,48,IF(L55=3,46,IF(L55=4,44,IF(L55=5,42,IF(AND(L55&gt;5,L55&lt;45),46-L55,2)))))))</f>
        <v>0</v>
      </c>
      <c r="N55" s="49">
        <v>1</v>
      </c>
      <c r="O55" s="50">
        <v>30</v>
      </c>
      <c r="P55" s="51">
        <f>IF(O55=" ",0,IF(O55=1,50,IF(O55=2,48,IF(O55=3,46,IF(O55=4,44,IF(O55=5,42,IF(AND(O55&gt;5,O55&lt;45),46-O55,2)))))))</f>
        <v>16</v>
      </c>
      <c r="Q55" s="52"/>
      <c r="R55" s="53" t="str">
        <f>IF(SUMIF(AT$11:AT$97,$C55,AS$11:AS$97)=0," ",SUMIF(AT$11:AT$97,$C55,AS$11:AS$97))</f>
        <v xml:space="preserve"> </v>
      </c>
      <c r="S55" s="54">
        <f>IF(R55=" ",0,IF(R55=1,50,IF(R55=2,48,IF(R55=3,46,IF(R55=4,44,IF(R55=5,42,IF(AND(R55&gt;5,R55&lt;45),46-R55,2)))))))</f>
        <v>0</v>
      </c>
      <c r="T55" s="55"/>
      <c r="U55" s="56" t="str">
        <f>IF(SUMIF(AW$11:AW$97,$C55,AV$11:AV$97)=0," ",SUMIF(AW$11:AW$97,$C55,AV$11:AV$97))</f>
        <v xml:space="preserve"> </v>
      </c>
      <c r="V55" s="57">
        <f>IF(U55=" ",0,IF(U55=1,50,IF(U55=2,48,IF(U55=3,46,IF(U55=4,44,IF(U55=5,42,IF(AND(U55&gt;5,U55&lt;45),46-U55,2)))))))</f>
        <v>0</v>
      </c>
      <c r="W55" s="58"/>
      <c r="X55" s="59" t="str">
        <f>IF(SUMIF(AZ$11:AZ$97,$C55,AY$11:AY$97)=0," ",SUMIF(AZ$11:AZ$97,$C55,AY$11:AY$97))</f>
        <v xml:space="preserve"> </v>
      </c>
      <c r="Y55" s="60">
        <f>IF(X55=" ",0,IF(X55=1,50,IF(X55=2,48,IF(X55=3,46,IF(X55=4,44,IF(X55=5,42,IF(AND(X55&gt;5,X55&lt;45),46-X55,2)))))))</f>
        <v>0</v>
      </c>
      <c r="Z55" s="61"/>
      <c r="AA55" s="62" t="str">
        <f>IF(SUMIF(BC$11:BC$97,$C55,BB$11:BB$97)=0," ",SUMIF(BC$11:BC$97,$C55,BB$11:BB$97))</f>
        <v xml:space="preserve"> </v>
      </c>
      <c r="AB55" s="63">
        <f>IF(AA55=" ",0,IF(AA55=1,50,IF(AA55=2,48,IF(AA55=3,46,IF(AA55=4,44,IF(AA55=5,42,IF(AND(AA55&gt;5,AA55&lt;45),46-AA55,2)))))))</f>
        <v>0</v>
      </c>
      <c r="AC55" s="121"/>
      <c r="AD55" s="122" t="str">
        <f>IF(SUMIF(BF$11:BF$97,$C55,BE$11:BE$97)=0," ",SUMIF(BF$11:BF$97,$C55,BE$11:BE$97))</f>
        <v xml:space="preserve"> </v>
      </c>
      <c r="AE55" s="123">
        <f>IF(AD55=" ",0,IF(AD55=1,50,IF(AD55=2,48,IF(AD55=3,46,IF(AD55=4,44,IF(AD55=5,42,IF(AND(AD55&gt;5,AD55&lt;45),46-AD55,2)))))))</f>
        <v>0</v>
      </c>
      <c r="AF55" s="39">
        <f>J55+M55+P55+S55+V55+Y55+AB55+AE55</f>
        <v>16</v>
      </c>
      <c r="AG55" s="64">
        <f>A55</f>
        <v>45</v>
      </c>
      <c r="AH55" s="39">
        <f t="shared" si="1"/>
        <v>16</v>
      </c>
      <c r="AJ55" s="44">
        <v>45</v>
      </c>
      <c r="AK55" s="44"/>
      <c r="AM55" s="47">
        <v>45</v>
      </c>
      <c r="AN55" s="47"/>
      <c r="AP55" s="65">
        <v>45</v>
      </c>
      <c r="AQ55" s="65"/>
      <c r="AS55" s="53">
        <v>45</v>
      </c>
      <c r="AT55" s="53"/>
      <c r="AV55" s="56">
        <v>45</v>
      </c>
      <c r="AW55" s="56"/>
      <c r="AY55" s="59">
        <v>45</v>
      </c>
      <c r="AZ55" s="59"/>
      <c r="BB55" s="66">
        <v>45</v>
      </c>
      <c r="BC55" s="66"/>
      <c r="BE55" s="122">
        <v>45</v>
      </c>
      <c r="BF55" s="122"/>
    </row>
    <row r="56" spans="1:58" ht="12.75">
      <c r="A56" s="38">
        <v>46</v>
      </c>
      <c r="B56" s="39">
        <f>AF56</f>
        <v>16</v>
      </c>
      <c r="C56" s="40"/>
      <c r="D56" s="41" t="s">
        <v>101</v>
      </c>
      <c r="E56" s="42" t="s">
        <v>95</v>
      </c>
      <c r="F56" s="42" t="s">
        <v>102</v>
      </c>
      <c r="G56" s="42" t="s">
        <v>93</v>
      </c>
      <c r="H56" s="43">
        <v>1</v>
      </c>
      <c r="I56" s="44">
        <v>30</v>
      </c>
      <c r="J56" s="45">
        <f>IF(I56=" ",0,IF(I56=1,50,IF(I56=2,48,IF(I56=3,46,IF(I56=4,44,IF(I56=5,42,IF(AND(I56&gt;5,I56&lt;45),46-I56,2)))))))</f>
        <v>16</v>
      </c>
      <c r="K56" s="46"/>
      <c r="L56" s="47" t="str">
        <f>IF(SUMIF(AN$11:AN$97,$C56,AM$11:AM$97)=0," ",SUMIF(AN$11:AN$97,$C56,AM$11:AM$97))</f>
        <v xml:space="preserve"> </v>
      </c>
      <c r="M56" s="48">
        <f>IF(L56=" ",0,IF(L56=1,50,IF(L56=2,48,IF(L56=3,46,IF(L56=4,44,IF(L56=5,42,IF(AND(L56&gt;5,L56&lt;45),46-L56,2)))))))</f>
        <v>0</v>
      </c>
      <c r="N56" s="49"/>
      <c r="O56" s="50" t="str">
        <f>IF(SUMIF(AQ$11:AQ$97,$C56,AP$11:AP$97)=0," ",SUMIF(AQ$11:AQ$97,$C56,AP$11:AP$97))</f>
        <v xml:space="preserve"> </v>
      </c>
      <c r="P56" s="51">
        <f>IF(O56=" ",0,IF(O56=1,50,IF(O56=2,48,IF(O56=3,46,IF(O56=4,44,IF(O56=5,42,IF(AND(O56&gt;5,O56&lt;45),46-O56,2)))))))</f>
        <v>0</v>
      </c>
      <c r="Q56" s="52"/>
      <c r="R56" s="53" t="str">
        <f>IF(SUMIF(AT$11:AT$97,$C56,AS$11:AS$97)=0," ",SUMIF(AT$11:AT$97,$C56,AS$11:AS$97))</f>
        <v xml:space="preserve"> </v>
      </c>
      <c r="S56" s="54">
        <f>IF(R56=" ",0,IF(R56=1,50,IF(R56=2,48,IF(R56=3,46,IF(R56=4,44,IF(R56=5,42,IF(AND(R56&gt;5,R56&lt;45),46-R56,2)))))))</f>
        <v>0</v>
      </c>
      <c r="T56" s="55"/>
      <c r="U56" s="56" t="str">
        <f>IF(SUMIF(AW$11:AW$97,$C56,AV$11:AV$97)=0," ",SUMIF(AW$11:AW$97,$C56,AV$11:AV$97))</f>
        <v xml:space="preserve"> </v>
      </c>
      <c r="V56" s="57">
        <f>IF(U56=" ",0,IF(U56=1,50,IF(U56=2,48,IF(U56=3,46,IF(U56=4,44,IF(U56=5,42,IF(AND(U56&gt;5,U56&lt;45),46-U56,2)))))))</f>
        <v>0</v>
      </c>
      <c r="W56" s="58"/>
      <c r="X56" s="59" t="str">
        <f>IF(SUMIF(AZ$11:AZ$97,$C56,AY$11:AY$97)=0," ",SUMIF(AZ$11:AZ$97,$C56,AY$11:AY$97))</f>
        <v xml:space="preserve"> </v>
      </c>
      <c r="Y56" s="60">
        <f>IF(X56=" ",0,IF(X56=1,50,IF(X56=2,48,IF(X56=3,46,IF(X56=4,44,IF(X56=5,42,IF(AND(X56&gt;5,X56&lt;45),46-X56,2)))))))</f>
        <v>0</v>
      </c>
      <c r="Z56" s="61"/>
      <c r="AA56" s="62" t="str">
        <f>IF(SUMIF(BC$11:BC$97,$C56,BB$11:BB$97)=0," ",SUMIF(BC$11:BC$97,$C56,BB$11:BB$97))</f>
        <v xml:space="preserve"> </v>
      </c>
      <c r="AB56" s="63">
        <f>IF(AA56=" ",0,IF(AA56=1,50,IF(AA56=2,48,IF(AA56=3,46,IF(AA56=4,44,IF(AA56=5,42,IF(AND(AA56&gt;5,AA56&lt;45),46-AA56,2)))))))</f>
        <v>0</v>
      </c>
      <c r="AC56" s="121"/>
      <c r="AD56" s="122" t="str">
        <f>IF(SUMIF(BF$11:BF$97,$C56,BE$11:BE$97)=0," ",SUMIF(BF$11:BF$97,$C56,BE$11:BE$97))</f>
        <v xml:space="preserve"> </v>
      </c>
      <c r="AE56" s="123">
        <f>IF(AD56=" ",0,IF(AD56=1,50,IF(AD56=2,48,IF(AD56=3,46,IF(AD56=4,44,IF(AD56=5,42,IF(AND(AD56&gt;5,AD56&lt;45),46-AD56,2)))))))</f>
        <v>0</v>
      </c>
      <c r="AF56" s="39">
        <f>J56+M56+P56+S56+V56+Y56+AB56+AE56</f>
        <v>16</v>
      </c>
      <c r="AG56" s="64">
        <f>A56</f>
        <v>46</v>
      </c>
      <c r="AH56" s="39">
        <f t="shared" si="1"/>
        <v>16</v>
      </c>
      <c r="AJ56" s="44">
        <v>46</v>
      </c>
      <c r="AK56" s="44"/>
      <c r="AM56" s="47">
        <v>46</v>
      </c>
      <c r="AN56" s="47"/>
      <c r="AP56" s="65">
        <v>46</v>
      </c>
      <c r="AQ56" s="65"/>
      <c r="AS56" s="53">
        <v>46</v>
      </c>
      <c r="AT56" s="53"/>
      <c r="AV56" s="56">
        <v>46</v>
      </c>
      <c r="AW56" s="56"/>
      <c r="AY56" s="59">
        <v>46</v>
      </c>
      <c r="AZ56" s="59"/>
      <c r="BB56" s="66">
        <v>46</v>
      </c>
      <c r="BC56" s="66"/>
      <c r="BE56" s="122">
        <v>46</v>
      </c>
      <c r="BF56" s="122"/>
    </row>
    <row r="57" spans="1:58" ht="12.75">
      <c r="A57" s="38">
        <v>47</v>
      </c>
      <c r="B57" s="39">
        <f>AF57</f>
        <v>13</v>
      </c>
      <c r="C57" s="40"/>
      <c r="D57" s="41" t="s">
        <v>259</v>
      </c>
      <c r="E57" s="42" t="s">
        <v>95</v>
      </c>
      <c r="F57" s="42" t="s">
        <v>182</v>
      </c>
      <c r="G57" s="42" t="s">
        <v>93</v>
      </c>
      <c r="H57" s="43"/>
      <c r="I57" s="44" t="str">
        <f>IF(SUMIF(AK$11:AK$97,$C57,AJ$11:AJ$97)=0," ",SUMIF(AK$11:AK$97,$C57,AJ$11:AJ$97))</f>
        <v xml:space="preserve"> </v>
      </c>
      <c r="J57" s="45">
        <f>IF(I57=" ",0,IF(I57=1,50,IF(I57=2,48,IF(I57=3,46,IF(I57=4,44,IF(I57=5,42,IF(AND(I57&gt;5,I57&lt;45),46-I57,2)))))))</f>
        <v>0</v>
      </c>
      <c r="K57" s="46">
        <v>1</v>
      </c>
      <c r="L57" s="47">
        <v>33</v>
      </c>
      <c r="M57" s="48">
        <f>IF(L57=" ",0,IF(L57=1,50,IF(L57=2,48,IF(L57=3,46,IF(L57=4,44,IF(L57=5,42,IF(AND(L57&gt;5,L57&lt;45),46-L57,2)))))))</f>
        <v>13</v>
      </c>
      <c r="N57" s="49"/>
      <c r="O57" s="50" t="str">
        <f>IF(SUMIF(AQ$11:AQ$97,$C57,AP$11:AP$97)=0," ",SUMIF(AQ$11:AQ$97,$C57,AP$11:AP$97))</f>
        <v xml:space="preserve"> </v>
      </c>
      <c r="P57" s="51">
        <f>IF(O57=" ",0,IF(O57=1,50,IF(O57=2,48,IF(O57=3,46,IF(O57=4,44,IF(O57=5,42,IF(AND(O57&gt;5,O57&lt;45),46-O57,2)))))))</f>
        <v>0</v>
      </c>
      <c r="Q57" s="52"/>
      <c r="R57" s="53" t="str">
        <f>IF(SUMIF(AT$11:AT$97,$C57,AS$11:AS$97)=0," ",SUMIF(AT$11:AT$97,$C57,AS$11:AS$97))</f>
        <v xml:space="preserve"> </v>
      </c>
      <c r="S57" s="54">
        <f>IF(R57=" ",0,IF(R57=1,50,IF(R57=2,48,IF(R57=3,46,IF(R57=4,44,IF(R57=5,42,IF(AND(R57&gt;5,R57&lt;45),46-R57,2)))))))</f>
        <v>0</v>
      </c>
      <c r="T57" s="55"/>
      <c r="U57" s="56" t="str">
        <f>IF(SUMIF(AW$11:AW$97,$C57,AV$11:AV$97)=0," ",SUMIF(AW$11:AW$97,$C57,AV$11:AV$97))</f>
        <v xml:space="preserve"> </v>
      </c>
      <c r="V57" s="57">
        <f>IF(U57=" ",0,IF(U57=1,50,IF(U57=2,48,IF(U57=3,46,IF(U57=4,44,IF(U57=5,42,IF(AND(U57&gt;5,U57&lt;45),46-U57,2)))))))</f>
        <v>0</v>
      </c>
      <c r="W57" s="58"/>
      <c r="X57" s="59" t="str">
        <f>IF(SUMIF(AZ$11:AZ$97,$C57,AY$11:AY$97)=0," ",SUMIF(AZ$11:AZ$97,$C57,AY$11:AY$97))</f>
        <v xml:space="preserve"> </v>
      </c>
      <c r="Y57" s="60">
        <f>IF(X57=" ",0,IF(X57=1,50,IF(X57=2,48,IF(X57=3,46,IF(X57=4,44,IF(X57=5,42,IF(AND(X57&gt;5,X57&lt;45),46-X57,2)))))))</f>
        <v>0</v>
      </c>
      <c r="Z57" s="61"/>
      <c r="AA57" s="62" t="str">
        <f>IF(SUMIF(BC$11:BC$97,$C57,BB$11:BB$97)=0," ",SUMIF(BC$11:BC$97,$C57,BB$11:BB$97))</f>
        <v xml:space="preserve"> </v>
      </c>
      <c r="AB57" s="63">
        <f>IF(AA57=" ",0,IF(AA57=1,50,IF(AA57=2,48,IF(AA57=3,46,IF(AA57=4,44,IF(AA57=5,42,IF(AND(AA57&gt;5,AA57&lt;45),46-AA57,2)))))))</f>
        <v>0</v>
      </c>
      <c r="AC57" s="121"/>
      <c r="AD57" s="122" t="str">
        <f>IF(SUMIF(BF$11:BF$97,$C57,BE$11:BE$97)=0," ",SUMIF(BF$11:BF$97,$C57,BE$11:BE$97))</f>
        <v xml:space="preserve"> </v>
      </c>
      <c r="AE57" s="123">
        <f>IF(AD57=" ",0,IF(AD57=1,50,IF(AD57=2,48,IF(AD57=3,46,IF(AD57=4,44,IF(AD57=5,42,IF(AND(AD57&gt;5,AD57&lt;45),46-AD57,2)))))))</f>
        <v>0</v>
      </c>
      <c r="AF57" s="39">
        <f>J57+M57+P57+S57+V57+Y57+AB57+AE57</f>
        <v>13</v>
      </c>
      <c r="AG57" s="64">
        <f>A57</f>
        <v>47</v>
      </c>
      <c r="AH57" s="39">
        <f t="shared" si="1"/>
        <v>13</v>
      </c>
      <c r="AJ57" s="44">
        <v>47</v>
      </c>
      <c r="AK57" s="44"/>
      <c r="AM57" s="47">
        <v>47</v>
      </c>
      <c r="AN57" s="47"/>
      <c r="AP57" s="65">
        <v>47</v>
      </c>
      <c r="AQ57" s="65"/>
      <c r="AS57" s="53">
        <v>47</v>
      </c>
      <c r="AT57" s="53"/>
      <c r="AV57" s="56">
        <v>47</v>
      </c>
      <c r="AW57" s="56"/>
      <c r="AY57" s="59">
        <v>47</v>
      </c>
      <c r="AZ57" s="59"/>
      <c r="BB57" s="66">
        <v>47</v>
      </c>
      <c r="BC57" s="66"/>
      <c r="BE57" s="122">
        <v>47</v>
      </c>
      <c r="BF57" s="122"/>
    </row>
    <row r="58" spans="1:58" ht="12.75">
      <c r="A58" s="38">
        <v>48</v>
      </c>
      <c r="B58" s="39">
        <f>AF58</f>
        <v>13</v>
      </c>
      <c r="C58" s="40"/>
      <c r="D58" s="41" t="s">
        <v>199</v>
      </c>
      <c r="E58" s="42" t="s">
        <v>95</v>
      </c>
      <c r="F58" s="42" t="s">
        <v>167</v>
      </c>
      <c r="G58" s="42" t="s">
        <v>93</v>
      </c>
      <c r="H58" s="43">
        <v>1</v>
      </c>
      <c r="I58" s="44">
        <v>33</v>
      </c>
      <c r="J58" s="45">
        <f>IF(I58=" ",0,IF(I58=1,50,IF(I58=2,48,IF(I58=3,46,IF(I58=4,44,IF(I58=5,42,IF(AND(I58&gt;5,I58&lt;45),46-I58,2)))))))</f>
        <v>13</v>
      </c>
      <c r="K58" s="46"/>
      <c r="L58" s="47" t="str">
        <f>IF(SUMIF(AN$11:AN$97,$C58,AM$11:AM$97)=0," ",SUMIF(AN$11:AN$97,$C58,AM$11:AM$97))</f>
        <v xml:space="preserve"> </v>
      </c>
      <c r="M58" s="48">
        <f>IF(L58=" ",0,IF(L58=1,50,IF(L58=2,48,IF(L58=3,46,IF(L58=4,44,IF(L58=5,42,IF(AND(L58&gt;5,L58&lt;45),46-L58,2)))))))</f>
        <v>0</v>
      </c>
      <c r="N58" s="49"/>
      <c r="O58" s="50" t="str">
        <f>IF(SUMIF(AQ$11:AQ$97,$C58,AP$11:AP$97)=0," ",SUMIF(AQ$11:AQ$97,$C58,AP$11:AP$97))</f>
        <v xml:space="preserve"> </v>
      </c>
      <c r="P58" s="51">
        <f>IF(O58=" ",0,IF(O58=1,50,IF(O58=2,48,IF(O58=3,46,IF(O58=4,44,IF(O58=5,42,IF(AND(O58&gt;5,O58&lt;45),46-O58,2)))))))</f>
        <v>0</v>
      </c>
      <c r="Q58" s="52"/>
      <c r="R58" s="53" t="str">
        <f>IF(SUMIF(AT$11:AT$97,$C58,AS$11:AS$97)=0," ",SUMIF(AT$11:AT$97,$C58,AS$11:AS$97))</f>
        <v xml:space="preserve"> </v>
      </c>
      <c r="S58" s="54">
        <f>IF(R58=" ",0,IF(R58=1,50,IF(R58=2,48,IF(R58=3,46,IF(R58=4,44,IF(R58=5,42,IF(AND(R58&gt;5,R58&lt;45),46-R58,2)))))))</f>
        <v>0</v>
      </c>
      <c r="T58" s="55"/>
      <c r="U58" s="56" t="str">
        <f>IF(SUMIF(AW$11:AW$97,$C58,AV$11:AV$97)=0," ",SUMIF(AW$11:AW$97,$C58,AV$11:AV$97))</f>
        <v xml:space="preserve"> </v>
      </c>
      <c r="V58" s="57">
        <f>IF(U58=" ",0,IF(U58=1,50,IF(U58=2,48,IF(U58=3,46,IF(U58=4,44,IF(U58=5,42,IF(AND(U58&gt;5,U58&lt;45),46-U58,2)))))))</f>
        <v>0</v>
      </c>
      <c r="W58" s="58"/>
      <c r="X58" s="59" t="str">
        <f>IF(SUMIF(AZ$11:AZ$97,$C58,AY$11:AY$97)=0," ",SUMIF(AZ$11:AZ$97,$C58,AY$11:AY$97))</f>
        <v xml:space="preserve"> </v>
      </c>
      <c r="Y58" s="60">
        <f>IF(X58=" ",0,IF(X58=1,50,IF(X58=2,48,IF(X58=3,46,IF(X58=4,44,IF(X58=5,42,IF(AND(X58&gt;5,X58&lt;45),46-X58,2)))))))</f>
        <v>0</v>
      </c>
      <c r="Z58" s="61"/>
      <c r="AA58" s="62" t="str">
        <f>IF(SUMIF(BC$11:BC$97,$C58,BB$11:BB$97)=0," ",SUMIF(BC$11:BC$97,$C58,BB$11:BB$97))</f>
        <v xml:space="preserve"> </v>
      </c>
      <c r="AB58" s="63">
        <f>IF(AA58=" ",0,IF(AA58=1,50,IF(AA58=2,48,IF(AA58=3,46,IF(AA58=4,44,IF(AA58=5,42,IF(AND(AA58&gt;5,AA58&lt;45),46-AA58,2)))))))</f>
        <v>0</v>
      </c>
      <c r="AC58" s="121"/>
      <c r="AD58" s="122" t="str">
        <f>IF(SUMIF(BF$11:BF$97,$C58,BE$11:BE$97)=0," ",SUMIF(BF$11:BF$97,$C58,BE$11:BE$97))</f>
        <v xml:space="preserve"> </v>
      </c>
      <c r="AE58" s="123">
        <f>IF(AD58=" ",0,IF(AD58=1,50,IF(AD58=2,48,IF(AD58=3,46,IF(AD58=4,44,IF(AD58=5,42,IF(AND(AD58&gt;5,AD58&lt;45),46-AD58,2)))))))</f>
        <v>0</v>
      </c>
      <c r="AF58" s="39">
        <f>J58+M58+P58+S58+V58+Y58+AB58+AE58</f>
        <v>13</v>
      </c>
      <c r="AG58" s="64">
        <f>A58</f>
        <v>48</v>
      </c>
      <c r="AH58" s="39">
        <f t="shared" si="1"/>
        <v>13</v>
      </c>
      <c r="AJ58" s="44">
        <v>48</v>
      </c>
      <c r="AK58" s="44"/>
      <c r="AM58" s="47">
        <v>48</v>
      </c>
      <c r="AN58" s="47"/>
      <c r="AP58" s="65">
        <v>48</v>
      </c>
      <c r="AQ58" s="65"/>
      <c r="AS58" s="53">
        <v>48</v>
      </c>
      <c r="AT58" s="53"/>
      <c r="AV58" s="56">
        <v>48</v>
      </c>
      <c r="AW58" s="56"/>
      <c r="AY58" s="59">
        <v>48</v>
      </c>
      <c r="AZ58" s="59"/>
      <c r="BB58" s="66">
        <v>48</v>
      </c>
      <c r="BC58" s="66"/>
      <c r="BE58" s="122">
        <v>48</v>
      </c>
      <c r="BF58" s="122"/>
    </row>
    <row r="59" spans="1:58" ht="12.75">
      <c r="A59" s="38">
        <v>49</v>
      </c>
      <c r="B59" s="39">
        <f>AF59</f>
        <v>11</v>
      </c>
      <c r="C59" s="40"/>
      <c r="D59" s="41" t="s">
        <v>249</v>
      </c>
      <c r="E59" s="42" t="s">
        <v>95</v>
      </c>
      <c r="F59" s="42" t="s">
        <v>231</v>
      </c>
      <c r="G59" s="42" t="s">
        <v>93</v>
      </c>
      <c r="H59" s="43"/>
      <c r="I59" s="44" t="str">
        <f>IF(SUMIF(AK$11:AK$97,$C59,AJ$11:AJ$97)=0," ",SUMIF(AK$11:AK$97,$C59,AJ$11:AJ$97))</f>
        <v xml:space="preserve"> </v>
      </c>
      <c r="J59" s="45">
        <f>IF(I59=" ",0,IF(I59=1,50,IF(I59=2,48,IF(I59=3,46,IF(I59=4,44,IF(I59=5,42,IF(AND(I59&gt;5,I59&lt;45),46-I59,2)))))))</f>
        <v>0</v>
      </c>
      <c r="K59" s="46">
        <v>1</v>
      </c>
      <c r="L59" s="47">
        <v>35</v>
      </c>
      <c r="M59" s="48">
        <f>IF(L59=" ",0,IF(L59=1,50,IF(L59=2,48,IF(L59=3,46,IF(L59=4,44,IF(L59=5,42,IF(AND(L59&gt;5,L59&lt;45),46-L59,2)))))))</f>
        <v>11</v>
      </c>
      <c r="N59" s="49">
        <v>1</v>
      </c>
      <c r="O59" s="50" t="str">
        <f>IF(SUMIF(AQ$11:AQ$97,$C59,AP$11:AP$97)=0," ",SUMIF(AQ$11:AQ$97,$C59,AP$11:AP$97))</f>
        <v xml:space="preserve"> </v>
      </c>
      <c r="P59" s="51">
        <f>IF(O59=" ",0,IF(O59=1,50,IF(O59=2,48,IF(O59=3,46,IF(O59=4,44,IF(O59=5,42,IF(AND(O59&gt;5,O59&lt;45),46-O59,2)))))))</f>
        <v>0</v>
      </c>
      <c r="Q59" s="52"/>
      <c r="R59" s="53" t="str">
        <f>IF(SUMIF(AT$11:AT$97,$C59,AS$11:AS$97)=0," ",SUMIF(AT$11:AT$97,$C59,AS$11:AS$97))</f>
        <v xml:space="preserve"> </v>
      </c>
      <c r="S59" s="54">
        <f>IF(R59=" ",0,IF(R59=1,50,IF(R59=2,48,IF(R59=3,46,IF(R59=4,44,IF(R59=5,42,IF(AND(R59&gt;5,R59&lt;45),46-R59,2)))))))</f>
        <v>0</v>
      </c>
      <c r="T59" s="55"/>
      <c r="U59" s="56" t="str">
        <f>IF(SUMIF(AW$11:AW$97,$C59,AV$11:AV$97)=0," ",SUMIF(AW$11:AW$97,$C59,AV$11:AV$97))</f>
        <v xml:space="preserve"> </v>
      </c>
      <c r="V59" s="57">
        <f>IF(U59=" ",0,IF(U59=1,50,IF(U59=2,48,IF(U59=3,46,IF(U59=4,44,IF(U59=5,42,IF(AND(U59&gt;5,U59&lt;45),46-U59,2)))))))</f>
        <v>0</v>
      </c>
      <c r="W59" s="58"/>
      <c r="X59" s="59" t="str">
        <f>IF(SUMIF(AZ$11:AZ$97,$C59,AY$11:AY$97)=0," ",SUMIF(AZ$11:AZ$97,$C59,AY$11:AY$97))</f>
        <v xml:space="preserve"> </v>
      </c>
      <c r="Y59" s="60">
        <f>IF(X59=" ",0,IF(X59=1,50,IF(X59=2,48,IF(X59=3,46,IF(X59=4,44,IF(X59=5,42,IF(AND(X59&gt;5,X59&lt;45),46-X59,2)))))))</f>
        <v>0</v>
      </c>
      <c r="Z59" s="61"/>
      <c r="AA59" s="62" t="str">
        <f>IF(SUMIF(BC$11:BC$97,$C59,BB$11:BB$97)=0," ",SUMIF(BC$11:BC$97,$C59,BB$11:BB$97))</f>
        <v xml:space="preserve"> </v>
      </c>
      <c r="AB59" s="63">
        <f>IF(AA59=" ",0,IF(AA59=1,50,IF(AA59=2,48,IF(AA59=3,46,IF(AA59=4,44,IF(AA59=5,42,IF(AND(AA59&gt;5,AA59&lt;45),46-AA59,2)))))))</f>
        <v>0</v>
      </c>
      <c r="AC59" s="121"/>
      <c r="AD59" s="122" t="str">
        <f>IF(SUMIF(BF$11:BF$97,$C59,BE$11:BE$97)=0," ",SUMIF(BF$11:BF$97,$C59,BE$11:BE$97))</f>
        <v xml:space="preserve"> </v>
      </c>
      <c r="AE59" s="123">
        <f>IF(AD59=" ",0,IF(AD59=1,50,IF(AD59=2,48,IF(AD59=3,46,IF(AD59=4,44,IF(AD59=5,42,IF(AND(AD59&gt;5,AD59&lt;45),46-AD59,2)))))))</f>
        <v>0</v>
      </c>
      <c r="AF59" s="39">
        <f>J59+M59+P59+S59+V59+Y59+AB59+AE59</f>
        <v>11</v>
      </c>
      <c r="AG59" s="64">
        <f>A59</f>
        <v>49</v>
      </c>
      <c r="AH59" s="39">
        <f t="shared" si="1"/>
        <v>11</v>
      </c>
      <c r="AJ59" s="44">
        <v>49</v>
      </c>
      <c r="AK59" s="44"/>
      <c r="AM59" s="47">
        <v>49</v>
      </c>
      <c r="AN59" s="47"/>
      <c r="AP59" s="65">
        <v>49</v>
      </c>
      <c r="AQ59" s="65"/>
      <c r="AS59" s="53">
        <v>49</v>
      </c>
      <c r="AT59" s="53"/>
      <c r="AV59" s="56">
        <v>49</v>
      </c>
      <c r="AW59" s="56"/>
      <c r="AY59" s="59">
        <v>49</v>
      </c>
      <c r="AZ59" s="59"/>
      <c r="BB59" s="66">
        <v>49</v>
      </c>
      <c r="BC59" s="66"/>
      <c r="BE59" s="122">
        <v>49</v>
      </c>
      <c r="BF59" s="122"/>
    </row>
    <row r="60" spans="1:58" ht="12.75">
      <c r="A60" s="38">
        <v>50</v>
      </c>
      <c r="B60" s="39">
        <f>AF60</f>
        <v>10</v>
      </c>
      <c r="C60" s="40"/>
      <c r="D60" s="41" t="s">
        <v>261</v>
      </c>
      <c r="E60" s="42" t="s">
        <v>95</v>
      </c>
      <c r="F60" s="42" t="s">
        <v>231</v>
      </c>
      <c r="G60" s="42" t="s">
        <v>93</v>
      </c>
      <c r="H60" s="43"/>
      <c r="I60" s="44" t="str">
        <f>IF(SUMIF(AK$11:AK$97,$C60,AJ$11:AJ$97)=0," ",SUMIF(AK$11:AK$97,$C60,AJ$11:AJ$97))</f>
        <v xml:space="preserve"> </v>
      </c>
      <c r="J60" s="45">
        <f>IF(I60=" ",0,IF(I60=1,50,IF(I60=2,48,IF(I60=3,46,IF(I60=4,44,IF(I60=5,42,IF(AND(I60&gt;5,I60&lt;45),46-I60,2)))))))</f>
        <v>0</v>
      </c>
      <c r="K60" s="46">
        <v>1</v>
      </c>
      <c r="L60" s="47">
        <v>36</v>
      </c>
      <c r="M60" s="48">
        <f>IF(L60=" ",0,IF(L60=1,50,IF(L60=2,48,IF(L60=3,46,IF(L60=4,44,IF(L60=5,42,IF(AND(L60&gt;5,L60&lt;45),46-L60,2)))))))</f>
        <v>10</v>
      </c>
      <c r="N60" s="49"/>
      <c r="O60" s="50" t="str">
        <f>IF(SUMIF(AQ$11:AQ$97,$C60,AP$11:AP$97)=0," ",SUMIF(AQ$11:AQ$97,$C60,AP$11:AP$97))</f>
        <v xml:space="preserve"> </v>
      </c>
      <c r="P60" s="51">
        <f>IF(O60=" ",0,IF(O60=1,50,IF(O60=2,48,IF(O60=3,46,IF(O60=4,44,IF(O60=5,42,IF(AND(O60&gt;5,O60&lt;45),46-O60,2)))))))</f>
        <v>0</v>
      </c>
      <c r="Q60" s="52"/>
      <c r="R60" s="53" t="str">
        <f>IF(SUMIF(AT$11:AT$97,$C60,AS$11:AS$97)=0," ",SUMIF(AT$11:AT$97,$C60,AS$11:AS$97))</f>
        <v xml:space="preserve"> </v>
      </c>
      <c r="S60" s="54">
        <f>IF(R60=" ",0,IF(R60=1,50,IF(R60=2,48,IF(R60=3,46,IF(R60=4,44,IF(R60=5,42,IF(AND(R60&gt;5,R60&lt;45),46-R60,2)))))))</f>
        <v>0</v>
      </c>
      <c r="T60" s="55"/>
      <c r="U60" s="56" t="str">
        <f>IF(SUMIF(AW$11:AW$97,$C60,AV$11:AV$97)=0," ",SUMIF(AW$11:AW$97,$C60,AV$11:AV$97))</f>
        <v xml:space="preserve"> </v>
      </c>
      <c r="V60" s="57">
        <f>IF(U60=" ",0,IF(U60=1,50,IF(U60=2,48,IF(U60=3,46,IF(U60=4,44,IF(U60=5,42,IF(AND(U60&gt;5,U60&lt;45),46-U60,2)))))))</f>
        <v>0</v>
      </c>
      <c r="W60" s="58"/>
      <c r="X60" s="59" t="str">
        <f>IF(SUMIF(AZ$11:AZ$97,$C60,AY$11:AY$97)=0," ",SUMIF(AZ$11:AZ$97,$C60,AY$11:AY$97))</f>
        <v xml:space="preserve"> </v>
      </c>
      <c r="Y60" s="60">
        <f>IF(X60=" ",0,IF(X60=1,50,IF(X60=2,48,IF(X60=3,46,IF(X60=4,44,IF(X60=5,42,IF(AND(X60&gt;5,X60&lt;45),46-X60,2)))))))</f>
        <v>0</v>
      </c>
      <c r="Z60" s="61"/>
      <c r="AA60" s="62" t="str">
        <f>IF(SUMIF(BC$11:BC$97,$C60,BB$11:BB$97)=0," ",SUMIF(BC$11:BC$97,$C60,BB$11:BB$97))</f>
        <v xml:space="preserve"> </v>
      </c>
      <c r="AB60" s="63">
        <f>IF(AA60=" ",0,IF(AA60=1,50,IF(AA60=2,48,IF(AA60=3,46,IF(AA60=4,44,IF(AA60=5,42,IF(AND(AA60&gt;5,AA60&lt;45),46-AA60,2)))))))</f>
        <v>0</v>
      </c>
      <c r="AC60" s="121"/>
      <c r="AD60" s="122" t="str">
        <f>IF(SUMIF(BF$11:BF$97,$C60,BE$11:BE$97)=0," ",SUMIF(BF$11:BF$97,$C60,BE$11:BE$97))</f>
        <v xml:space="preserve"> </v>
      </c>
      <c r="AE60" s="123">
        <f>IF(AD60=" ",0,IF(AD60=1,50,IF(AD60=2,48,IF(AD60=3,46,IF(AD60=4,44,IF(AD60=5,42,IF(AND(AD60&gt;5,AD60&lt;45),46-AD60,2)))))))</f>
        <v>0</v>
      </c>
      <c r="AF60" s="39">
        <f>J60+M60+P60+S60+V60+Y60+AB60+AE60</f>
        <v>10</v>
      </c>
      <c r="AG60" s="64">
        <f>A60</f>
        <v>50</v>
      </c>
      <c r="AH60" s="39">
        <f t="shared" si="1"/>
        <v>10</v>
      </c>
      <c r="AJ60" s="44">
        <v>50</v>
      </c>
      <c r="AK60" s="44"/>
      <c r="AM60" s="47">
        <v>50</v>
      </c>
      <c r="AN60" s="47"/>
      <c r="AP60" s="65">
        <v>50</v>
      </c>
      <c r="AQ60" s="65"/>
      <c r="AS60" s="53">
        <v>50</v>
      </c>
      <c r="AT60" s="53"/>
      <c r="AV60" s="56">
        <v>50</v>
      </c>
      <c r="AW60" s="56"/>
      <c r="AY60" s="59">
        <v>50</v>
      </c>
      <c r="AZ60" s="59"/>
      <c r="BB60" s="66">
        <v>50</v>
      </c>
      <c r="BC60" s="66"/>
      <c r="BE60" s="122">
        <v>50</v>
      </c>
      <c r="BF60" s="122"/>
    </row>
    <row r="61" spans="1:58" ht="12.75">
      <c r="A61" s="38">
        <v>51</v>
      </c>
      <c r="B61" s="39">
        <f>AF61</f>
        <v>9</v>
      </c>
      <c r="C61" s="40"/>
      <c r="D61" s="41" t="s">
        <v>251</v>
      </c>
      <c r="E61" s="42" t="s">
        <v>95</v>
      </c>
      <c r="F61" s="42" t="s">
        <v>138</v>
      </c>
      <c r="G61" s="42" t="s">
        <v>93</v>
      </c>
      <c r="H61" s="43"/>
      <c r="I61" s="44" t="str">
        <f>IF(SUMIF(AK$11:AK$97,$C61,AJ$11:AJ$97)=0," ",SUMIF(AK$11:AK$97,$C61,AJ$11:AJ$97))</f>
        <v xml:space="preserve"> </v>
      </c>
      <c r="J61" s="45">
        <f>IF(I61=" ",0,IF(I61=1,50,IF(I61=2,48,IF(I61=3,46,IF(I61=4,44,IF(I61=5,42,IF(AND(I61&gt;5,I61&lt;45),46-I61,2)))))))</f>
        <v>0</v>
      </c>
      <c r="K61" s="46">
        <v>1</v>
      </c>
      <c r="L61" s="47">
        <v>37</v>
      </c>
      <c r="M61" s="48">
        <f>IF(L61=" ",0,IF(L61=1,50,IF(L61=2,48,IF(L61=3,46,IF(L61=4,44,IF(L61=5,42,IF(AND(L61&gt;5,L61&lt;45),46-L61,2)))))))</f>
        <v>9</v>
      </c>
      <c r="N61" s="49"/>
      <c r="O61" s="50" t="str">
        <f>IF(SUMIF(AQ$11:AQ$97,$C61,AP$11:AP$97)=0," ",SUMIF(AQ$11:AQ$97,$C61,AP$11:AP$97))</f>
        <v xml:space="preserve"> </v>
      </c>
      <c r="P61" s="51">
        <f>IF(O61=" ",0,IF(O61=1,50,IF(O61=2,48,IF(O61=3,46,IF(O61=4,44,IF(O61=5,42,IF(AND(O61&gt;5,O61&lt;45),46-O61,2)))))))</f>
        <v>0</v>
      </c>
      <c r="Q61" s="52"/>
      <c r="R61" s="53" t="str">
        <f>IF(SUMIF(AT$11:AT$97,$C61,AS$11:AS$97)=0," ",SUMIF(AT$11:AT$97,$C61,AS$11:AS$97))</f>
        <v xml:space="preserve"> </v>
      </c>
      <c r="S61" s="54">
        <f>IF(R61=" ",0,IF(R61=1,50,IF(R61=2,48,IF(R61=3,46,IF(R61=4,44,IF(R61=5,42,IF(AND(R61&gt;5,R61&lt;45),46-R61,2)))))))</f>
        <v>0</v>
      </c>
      <c r="T61" s="55"/>
      <c r="U61" s="56" t="str">
        <f>IF(SUMIF(AW$11:AW$97,$C61,AV$11:AV$97)=0," ",SUMIF(AW$11:AW$97,$C61,AV$11:AV$97))</f>
        <v xml:space="preserve"> </v>
      </c>
      <c r="V61" s="57">
        <f>IF(U61=" ",0,IF(U61=1,50,IF(U61=2,48,IF(U61=3,46,IF(U61=4,44,IF(U61=5,42,IF(AND(U61&gt;5,U61&lt;45),46-U61,2)))))))</f>
        <v>0</v>
      </c>
      <c r="W61" s="58"/>
      <c r="X61" s="59" t="str">
        <f>IF(SUMIF(AZ$11:AZ$97,$C61,AY$11:AY$97)=0," ",SUMIF(AZ$11:AZ$97,$C61,AY$11:AY$97))</f>
        <v xml:space="preserve"> </v>
      </c>
      <c r="Y61" s="60">
        <f>IF(X61=" ",0,IF(X61=1,50,IF(X61=2,48,IF(X61=3,46,IF(X61=4,44,IF(X61=5,42,IF(AND(X61&gt;5,X61&lt;45),46-X61,2)))))))</f>
        <v>0</v>
      </c>
      <c r="Z61" s="61"/>
      <c r="AA61" s="62" t="str">
        <f>IF(SUMIF(BC$11:BC$97,$C61,BB$11:BB$97)=0," ",SUMIF(BC$11:BC$97,$C61,BB$11:BB$97))</f>
        <v xml:space="preserve"> </v>
      </c>
      <c r="AB61" s="63">
        <f>IF(AA61=" ",0,IF(AA61=1,50,IF(AA61=2,48,IF(AA61=3,46,IF(AA61=4,44,IF(AA61=5,42,IF(AND(AA61&gt;5,AA61&lt;45),46-AA61,2)))))))</f>
        <v>0</v>
      </c>
      <c r="AC61" s="121"/>
      <c r="AD61" s="122" t="str">
        <f>IF(SUMIF(BF$11:BF$97,$C61,BE$11:BE$97)=0," ",SUMIF(BF$11:BF$97,$C61,BE$11:BE$97))</f>
        <v xml:space="preserve"> </v>
      </c>
      <c r="AE61" s="123">
        <f>IF(AD61=" ",0,IF(AD61=1,50,IF(AD61=2,48,IF(AD61=3,46,IF(AD61=4,44,IF(AD61=5,42,IF(AND(AD61&gt;5,AD61&lt;45),46-AD61,2)))))))</f>
        <v>0</v>
      </c>
      <c r="AF61" s="39">
        <f>J61+M61+P61+S61+V61+Y61+AB61+AE61</f>
        <v>9</v>
      </c>
      <c r="AG61" s="64">
        <f>A61</f>
        <v>51</v>
      </c>
      <c r="AH61" s="39">
        <f t="shared" si="1"/>
        <v>9</v>
      </c>
      <c r="AJ61" s="44">
        <v>51</v>
      </c>
      <c r="AK61" s="44"/>
      <c r="AM61" s="47">
        <v>51</v>
      </c>
      <c r="AN61" s="47"/>
      <c r="AP61" s="65">
        <v>51</v>
      </c>
      <c r="AQ61" s="65"/>
      <c r="AS61" s="53">
        <v>51</v>
      </c>
      <c r="AT61" s="53"/>
      <c r="AV61" s="56">
        <v>51</v>
      </c>
      <c r="AW61" s="56"/>
      <c r="AY61" s="59">
        <v>51</v>
      </c>
      <c r="AZ61" s="59"/>
      <c r="BB61" s="66">
        <v>51</v>
      </c>
      <c r="BC61" s="66"/>
      <c r="BE61" s="122">
        <v>51</v>
      </c>
      <c r="BF61" s="122"/>
    </row>
    <row r="62" spans="1:58" ht="12.75">
      <c r="A62" s="38">
        <v>52</v>
      </c>
      <c r="B62" s="39">
        <f>AF62</f>
        <v>2</v>
      </c>
      <c r="C62" s="40"/>
      <c r="D62" s="41" t="s">
        <v>284</v>
      </c>
      <c r="E62" s="42" t="s">
        <v>95</v>
      </c>
      <c r="F62" s="42" t="s">
        <v>283</v>
      </c>
      <c r="G62" s="42" t="s">
        <v>93</v>
      </c>
      <c r="H62" s="43"/>
      <c r="I62" s="44"/>
      <c r="J62" s="45"/>
      <c r="K62" s="46"/>
      <c r="L62" s="47" t="str">
        <f>IF(SUMIF(AN$11:AN$97,$C62,AM$11:AM$97)=0," ",SUMIF(AN$11:AN$97,$C62,AM$11:AM$97))</f>
        <v xml:space="preserve"> </v>
      </c>
      <c r="M62" s="48">
        <f>IF(L62=" ",0,IF(L62=1,50,IF(L62=2,48,IF(L62=3,46,IF(L62=4,44,IF(L62=5,42,IF(AND(L62&gt;5,L62&lt;45),46-L62,2)))))))</f>
        <v>0</v>
      </c>
      <c r="N62" s="49">
        <v>1</v>
      </c>
      <c r="O62" s="50" t="str">
        <f>IF(SUMIF(AQ$11:AQ$97,$C62,AP$11:AP$97)=0," ",SUMIF(AQ$11:AQ$97,$C62,AP$11:AP$97))</f>
        <v xml:space="preserve"> </v>
      </c>
      <c r="P62" s="51">
        <v>2</v>
      </c>
      <c r="Q62" s="52"/>
      <c r="R62" s="53" t="str">
        <f>IF(SUMIF(AT$11:AT$97,$C62,AS$11:AS$97)=0," ",SUMIF(AT$11:AT$97,$C62,AS$11:AS$97))</f>
        <v xml:space="preserve"> </v>
      </c>
      <c r="S62" s="54">
        <f>IF(R62=" ",0,IF(R62=1,50,IF(R62=2,48,IF(R62=3,46,IF(R62=4,44,IF(R62=5,42,IF(AND(R62&gt;5,R62&lt;45),46-R62,2)))))))</f>
        <v>0</v>
      </c>
      <c r="T62" s="55"/>
      <c r="U62" s="56" t="str">
        <f>IF(SUMIF(AW$11:AW$97,$C62,AV$11:AV$97)=0," ",SUMIF(AW$11:AW$97,$C62,AV$11:AV$97))</f>
        <v xml:space="preserve"> </v>
      </c>
      <c r="V62" s="57">
        <f>IF(U62=" ",0,IF(U62=1,50,IF(U62=2,48,IF(U62=3,46,IF(U62=4,44,IF(U62=5,42,IF(AND(U62&gt;5,U62&lt;45),46-U62,2)))))))</f>
        <v>0</v>
      </c>
      <c r="W62" s="58"/>
      <c r="X62" s="59" t="str">
        <f>IF(SUMIF(AZ$11:AZ$97,$C62,AY$11:AY$97)=0," ",SUMIF(AZ$11:AZ$97,$C62,AY$11:AY$97))</f>
        <v xml:space="preserve"> </v>
      </c>
      <c r="Y62" s="60">
        <f>IF(X62=" ",0,IF(X62=1,50,IF(X62=2,48,IF(X62=3,46,IF(X62=4,44,IF(X62=5,42,IF(AND(X62&gt;5,X62&lt;45),46-X62,2)))))))</f>
        <v>0</v>
      </c>
      <c r="Z62" s="61"/>
      <c r="AA62" s="62" t="str">
        <f>IF(SUMIF(BC$11:BC$97,$C62,BB$11:BB$97)=0," ",SUMIF(BC$11:BC$97,$C62,BB$11:BB$97))</f>
        <v xml:space="preserve"> </v>
      </c>
      <c r="AB62" s="63">
        <f>IF(AA62=" ",0,IF(AA62=1,50,IF(AA62=2,48,IF(AA62=3,46,IF(AA62=4,44,IF(AA62=5,42,IF(AND(AA62&gt;5,AA62&lt;45),46-AA62,2)))))))</f>
        <v>0</v>
      </c>
      <c r="AC62" s="121"/>
      <c r="AD62" s="122" t="str">
        <f>IF(SUMIF(BF$11:BF$97,$C62,BE$11:BE$97)=0," ",SUMIF(BF$11:BF$97,$C62,BE$11:BE$97))</f>
        <v xml:space="preserve"> </v>
      </c>
      <c r="AE62" s="123">
        <f>IF(AD62=" ",0,IF(AD62=1,50,IF(AD62=2,48,IF(AD62=3,46,IF(AD62=4,44,IF(AD62=5,42,IF(AND(AD62&gt;5,AD62&lt;45),46-AD62,2)))))))</f>
        <v>0</v>
      </c>
      <c r="AF62" s="39">
        <f>J62+M62+P62+S62+V62+Y62+AB62+AE62</f>
        <v>2</v>
      </c>
      <c r="AG62" s="64">
        <f>A62</f>
        <v>52</v>
      </c>
      <c r="AH62" s="39">
        <f t="shared" si="1"/>
        <v>2</v>
      </c>
      <c r="AJ62" s="44">
        <v>52</v>
      </c>
      <c r="AK62" s="44"/>
      <c r="AM62" s="47">
        <v>52</v>
      </c>
      <c r="AN62" s="47"/>
      <c r="AP62" s="65">
        <v>52</v>
      </c>
      <c r="AQ62" s="65"/>
      <c r="AS62" s="53">
        <v>52</v>
      </c>
      <c r="AT62" s="53"/>
      <c r="AV62" s="56">
        <v>52</v>
      </c>
      <c r="AW62" s="56"/>
      <c r="AY62" s="59">
        <v>52</v>
      </c>
      <c r="AZ62" s="59"/>
      <c r="BB62" s="66">
        <v>52</v>
      </c>
      <c r="BC62" s="66"/>
      <c r="BE62" s="122">
        <v>52</v>
      </c>
      <c r="BF62" s="122"/>
    </row>
    <row r="63" spans="1:58" ht="12.75">
      <c r="A63" s="38">
        <v>53</v>
      </c>
      <c r="B63" s="39">
        <f>AF63</f>
        <v>0</v>
      </c>
      <c r="C63" s="40"/>
      <c r="D63" s="41" t="s">
        <v>287</v>
      </c>
      <c r="E63" s="42" t="s">
        <v>95</v>
      </c>
      <c r="F63" s="42" t="s">
        <v>182</v>
      </c>
      <c r="G63" s="42" t="s">
        <v>93</v>
      </c>
      <c r="H63" s="43"/>
      <c r="I63" s="44" t="str">
        <f>IF(SUMIF(AK$11:AK$97,$C63,AJ$11:AJ$97)=0," ",SUMIF(AK$11:AK$97,$C63,AJ$11:AJ$97))</f>
        <v xml:space="preserve"> </v>
      </c>
      <c r="J63" s="45">
        <f>IF(I63=" ",0,IF(I63=1,50,IF(I63=2,48,IF(I63=3,46,IF(I63=4,44,IF(I63=5,42,IF(AND(I63&gt;5,I63&lt;45),46-I63,2)))))))</f>
        <v>0</v>
      </c>
      <c r="K63" s="46"/>
      <c r="L63" s="47" t="str">
        <f>IF(SUMIF(AN$11:AN$97,$C63,AM$11:AM$97)=0," ",SUMIF(AN$11:AN$97,$C63,AM$11:AM$97))</f>
        <v xml:space="preserve"> </v>
      </c>
      <c r="M63" s="48">
        <f>IF(L63=" ",0,IF(L63=1,50,IF(L63=2,48,IF(L63=3,46,IF(L63=4,44,IF(L63=5,42,IF(AND(L63&gt;5,L63&lt;45),46-L63,2)))))))</f>
        <v>0</v>
      </c>
      <c r="N63" s="49">
        <v>1</v>
      </c>
      <c r="O63" s="50" t="str">
        <f>IF(SUMIF(AQ$11:AQ$97,$C63,AP$11:AP$97)=0," ",SUMIF(AQ$11:AQ$97,$C63,AP$11:AP$97))</f>
        <v xml:space="preserve"> </v>
      </c>
      <c r="P63" s="51">
        <f>IF(O63=" ",0,IF(O63=1,50,IF(O63=2,48,IF(O63=3,46,IF(O63=4,44,IF(O63=5,42,IF(AND(O63&gt;5,O63&lt;45),46-O63,2)))))))</f>
        <v>0</v>
      </c>
      <c r="Q63" s="52"/>
      <c r="R63" s="53" t="str">
        <f>IF(SUMIF(AT$11:AT$97,$C63,AS$11:AS$97)=0," ",SUMIF(AT$11:AT$97,$C63,AS$11:AS$97))</f>
        <v xml:space="preserve"> </v>
      </c>
      <c r="S63" s="54">
        <f>IF(R63=" ",0,IF(R63=1,50,IF(R63=2,48,IF(R63=3,46,IF(R63=4,44,IF(R63=5,42,IF(AND(R63&gt;5,R63&lt;45),46-R63,2)))))))</f>
        <v>0</v>
      </c>
      <c r="T63" s="55"/>
      <c r="U63" s="56" t="str">
        <f>IF(SUMIF(AW$11:AW$97,$C63,AV$11:AV$97)=0," ",SUMIF(AW$11:AW$97,$C63,AV$11:AV$97))</f>
        <v xml:space="preserve"> </v>
      </c>
      <c r="V63" s="57">
        <f>IF(U63=" ",0,IF(U63=1,50,IF(U63=2,48,IF(U63=3,46,IF(U63=4,44,IF(U63=5,42,IF(AND(U63&gt;5,U63&lt;45),46-U63,2)))))))</f>
        <v>0</v>
      </c>
      <c r="W63" s="58"/>
      <c r="X63" s="59" t="str">
        <f>IF(SUMIF(AZ$11:AZ$97,$C63,AY$11:AY$97)=0," ",SUMIF(AZ$11:AZ$97,$C63,AY$11:AY$97))</f>
        <v xml:space="preserve"> </v>
      </c>
      <c r="Y63" s="60">
        <f>IF(X63=" ",0,IF(X63=1,50,IF(X63=2,48,IF(X63=3,46,IF(X63=4,44,IF(X63=5,42,IF(AND(X63&gt;5,X63&lt;45),46-X63,2)))))))</f>
        <v>0</v>
      </c>
      <c r="Z63" s="61"/>
      <c r="AA63" s="62" t="str">
        <f>IF(SUMIF(BC$11:BC$97,$C63,BB$11:BB$97)=0," ",SUMIF(BC$11:BC$97,$C63,BB$11:BB$97))</f>
        <v xml:space="preserve"> </v>
      </c>
      <c r="AB63" s="63">
        <f>IF(AA63=" ",0,IF(AA63=1,50,IF(AA63=2,48,IF(AA63=3,46,IF(AA63=4,44,IF(AA63=5,42,IF(AND(AA63&gt;5,AA63&lt;45),46-AA63,2)))))))</f>
        <v>0</v>
      </c>
      <c r="AC63" s="121"/>
      <c r="AD63" s="122" t="str">
        <f>IF(SUMIF(BF$11:BF$97,$C63,BE$11:BE$97)=0," ",SUMIF(BF$11:BF$97,$C63,BE$11:BE$97))</f>
        <v xml:space="preserve"> </v>
      </c>
      <c r="AE63" s="123">
        <f>IF(AD63=" ",0,IF(AD63=1,50,IF(AD63=2,48,IF(AD63=3,46,IF(AD63=4,44,IF(AD63=5,42,IF(AND(AD63&gt;5,AD63&lt;45),46-AD63,2)))))))</f>
        <v>0</v>
      </c>
      <c r="AF63" s="39">
        <f>J63+M63+P63+S63+V63+Y63+AB63+AE63</f>
        <v>0</v>
      </c>
      <c r="AG63" s="64">
        <f>A63</f>
        <v>53</v>
      </c>
      <c r="AH63" s="39">
        <f t="shared" si="1"/>
        <v>0</v>
      </c>
      <c r="AJ63" s="44">
        <v>53</v>
      </c>
      <c r="AK63" s="44"/>
      <c r="AM63" s="47">
        <v>53</v>
      </c>
      <c r="AN63" s="47"/>
      <c r="AP63" s="65">
        <v>53</v>
      </c>
      <c r="AQ63" s="65"/>
      <c r="AS63" s="53">
        <v>53</v>
      </c>
      <c r="AT63" s="53"/>
      <c r="AV63" s="56">
        <v>53</v>
      </c>
      <c r="AW63" s="56"/>
      <c r="AY63" s="59">
        <v>53</v>
      </c>
      <c r="AZ63" s="59"/>
      <c r="BB63" s="66">
        <v>53</v>
      </c>
      <c r="BC63" s="66"/>
      <c r="BE63" s="122">
        <v>53</v>
      </c>
      <c r="BF63" s="122"/>
    </row>
    <row r="64" spans="1:58" ht="12.75">
      <c r="A64" s="38">
        <v>54</v>
      </c>
      <c r="B64" s="39">
        <f>AF64</f>
        <v>0</v>
      </c>
      <c r="C64" s="40"/>
      <c r="D64" s="41" t="s">
        <v>173</v>
      </c>
      <c r="E64" s="148" t="s">
        <v>95</v>
      </c>
      <c r="F64" s="42" t="s">
        <v>167</v>
      </c>
      <c r="G64" s="42" t="s">
        <v>93</v>
      </c>
      <c r="H64" s="43">
        <v>1</v>
      </c>
      <c r="I64" s="44" t="str">
        <f>IF(SUMIF(AK$11:AK$97,$C64,AJ$11:AJ$97)=0," ",SUMIF(AK$11:AK$97,$C64,AJ$11:AJ$97))</f>
        <v xml:space="preserve"> </v>
      </c>
      <c r="J64" s="45">
        <f>IF(I64=" ",0,IF(I64=1,50,IF(I64=2,48,IF(I64=3,46,IF(I64=4,44,IF(I64=5,42,IF(AND(I64&gt;5,I64&lt;45),46-I64,2)))))))</f>
        <v>0</v>
      </c>
      <c r="K64" s="46"/>
      <c r="L64" s="47" t="str">
        <f>IF(SUMIF(AN$11:AN$97,$C64,AM$11:AM$97)=0," ",SUMIF(AN$11:AN$97,$C64,AM$11:AM$97))</f>
        <v xml:space="preserve"> </v>
      </c>
      <c r="M64" s="48">
        <f>IF(L64=" ",0,IF(L64=1,50,IF(L64=2,48,IF(L64=3,46,IF(L64=4,44,IF(L64=5,42,IF(AND(L64&gt;5,L64&lt;45),46-L64,2)))))))</f>
        <v>0</v>
      </c>
      <c r="N64" s="49"/>
      <c r="O64" s="50" t="str">
        <f>IF(SUMIF(AQ$11:AQ$97,$C64,AP$11:AP$97)=0," ",SUMIF(AQ$11:AQ$97,$C64,AP$11:AP$97))</f>
        <v xml:space="preserve"> </v>
      </c>
      <c r="P64" s="51">
        <f>IF(O64=" ",0,IF(O64=1,50,IF(O64=2,48,IF(O64=3,46,IF(O64=4,44,IF(O64=5,42,IF(AND(O64&gt;5,O64&lt;45),46-O64,2)))))))</f>
        <v>0</v>
      </c>
      <c r="Q64" s="52"/>
      <c r="R64" s="53" t="str">
        <f>IF(SUMIF(AT$11:AT$97,$C64,AS$11:AS$97)=0," ",SUMIF(AT$11:AT$97,$C64,AS$11:AS$97))</f>
        <v xml:space="preserve"> </v>
      </c>
      <c r="S64" s="54">
        <f>IF(R64=" ",0,IF(R64=1,50,IF(R64=2,48,IF(R64=3,46,IF(R64=4,44,IF(R64=5,42,IF(AND(R64&gt;5,R64&lt;45),46-R64,2)))))))</f>
        <v>0</v>
      </c>
      <c r="T64" s="55"/>
      <c r="U64" s="56" t="str">
        <f>IF(SUMIF(AW$11:AW$97,$C64,AV$11:AV$97)=0," ",SUMIF(AW$11:AW$97,$C64,AV$11:AV$97))</f>
        <v xml:space="preserve"> </v>
      </c>
      <c r="V64" s="57">
        <f>IF(U64=" ",0,IF(U64=1,50,IF(U64=2,48,IF(U64=3,46,IF(U64=4,44,IF(U64=5,42,IF(AND(U64&gt;5,U64&lt;45),46-U64,2)))))))</f>
        <v>0</v>
      </c>
      <c r="W64" s="58"/>
      <c r="X64" s="59" t="str">
        <f>IF(SUMIF(AZ$11:AZ$97,$C64,AY$11:AY$97)=0," ",SUMIF(AZ$11:AZ$97,$C64,AY$11:AY$97))</f>
        <v xml:space="preserve"> </v>
      </c>
      <c r="Y64" s="60">
        <f>IF(X64=" ",0,IF(X64=1,50,IF(X64=2,48,IF(X64=3,46,IF(X64=4,44,IF(X64=5,42,IF(AND(X64&gt;5,X64&lt;45),46-X64,2)))))))</f>
        <v>0</v>
      </c>
      <c r="Z64" s="61"/>
      <c r="AA64" s="62" t="str">
        <f>IF(SUMIF(BC$11:BC$97,$C64,BB$11:BB$97)=0," ",SUMIF(BC$11:BC$97,$C64,BB$11:BB$97))</f>
        <v xml:space="preserve"> </v>
      </c>
      <c r="AB64" s="63">
        <f>IF(AA64=" ",0,IF(AA64=1,50,IF(AA64=2,48,IF(AA64=3,46,IF(AA64=4,44,IF(AA64=5,42,IF(AND(AA64&gt;5,AA64&lt;45),46-AA64,2)))))))</f>
        <v>0</v>
      </c>
      <c r="AC64" s="121"/>
      <c r="AD64" s="122" t="str">
        <f>IF(SUMIF(BF$11:BF$97,$C64,BE$11:BE$97)=0," ",SUMIF(BF$11:BF$97,$C64,BE$11:BE$97))</f>
        <v xml:space="preserve"> </v>
      </c>
      <c r="AE64" s="123">
        <f>IF(AD64=" ",0,IF(AD64=1,50,IF(AD64=2,48,IF(AD64=3,46,IF(AD64=4,44,IF(AD64=5,42,IF(AND(AD64&gt;5,AD64&lt;45),46-AD64,2)))))))</f>
        <v>0</v>
      </c>
      <c r="AF64" s="39">
        <f>J64+M64+P64+S64+V64+Y64+AB64+AE64</f>
        <v>0</v>
      </c>
      <c r="AG64" s="64">
        <f>A64</f>
        <v>54</v>
      </c>
      <c r="AH64" s="39">
        <f t="shared" si="1"/>
        <v>0</v>
      </c>
      <c r="AJ64" s="44">
        <v>54</v>
      </c>
      <c r="AK64" s="44"/>
      <c r="AM64" s="47">
        <v>54</v>
      </c>
      <c r="AN64" s="47"/>
      <c r="AP64" s="65">
        <v>54</v>
      </c>
      <c r="AQ64" s="65"/>
      <c r="AS64" s="53">
        <v>54</v>
      </c>
      <c r="AT64" s="53"/>
      <c r="AV64" s="56">
        <v>54</v>
      </c>
      <c r="AW64" s="56"/>
      <c r="AY64" s="59">
        <v>54</v>
      </c>
      <c r="AZ64" s="59"/>
      <c r="BB64" s="66">
        <v>54</v>
      </c>
      <c r="BC64" s="66"/>
      <c r="BE64" s="122">
        <v>54</v>
      </c>
      <c r="BF64" s="122"/>
    </row>
    <row r="65" spans="1:58" ht="12.75">
      <c r="A65" s="38">
        <v>55</v>
      </c>
      <c r="B65" s="39">
        <f>AF65</f>
        <v>0</v>
      </c>
      <c r="C65" s="40"/>
      <c r="D65" s="41" t="s">
        <v>260</v>
      </c>
      <c r="E65" s="42" t="s">
        <v>95</v>
      </c>
      <c r="F65" s="42" t="s">
        <v>0</v>
      </c>
      <c r="G65" s="42" t="s">
        <v>234</v>
      </c>
      <c r="H65" s="43"/>
      <c r="I65" s="44" t="str">
        <f>IF(SUMIF(AK$11:AK$97,$C65,AJ$11:AJ$97)=0," ",SUMIF(AK$11:AK$97,$C65,AJ$11:AJ$97))</f>
        <v xml:space="preserve"> </v>
      </c>
      <c r="J65" s="45">
        <f>IF(I65=" ",0,IF(I65=1,50,IF(I65=2,48,IF(I65=3,46,IF(I65=4,44,IF(I65=5,42,IF(AND(I65&gt;5,I65&lt;45),46-I65,2)))))))</f>
        <v>0</v>
      </c>
      <c r="K65" s="46">
        <v>1</v>
      </c>
      <c r="L65" s="47" t="str">
        <f>IF(SUMIF(AN$11:AN$97,$C65,AM$11:AM$97)=0," ",SUMIF(AN$11:AN$97,$C65,AM$11:AM$97))</f>
        <v xml:space="preserve"> </v>
      </c>
      <c r="M65" s="48">
        <f>IF(L65=" ",0,IF(L65=1,50,IF(L65=2,48,IF(L65=3,46,IF(L65=4,44,IF(L65=5,42,IF(AND(L65&gt;5,L65&lt;45),46-L65,2)))))))</f>
        <v>0</v>
      </c>
      <c r="N65" s="49"/>
      <c r="O65" s="50" t="str">
        <f>IF(SUMIF(AQ$11:AQ$97,$C65,AP$11:AP$97)=0," ",SUMIF(AQ$11:AQ$97,$C65,AP$11:AP$97))</f>
        <v xml:space="preserve"> </v>
      </c>
      <c r="P65" s="51">
        <f>IF(O65=" ",0,IF(O65=1,50,IF(O65=2,48,IF(O65=3,46,IF(O65=4,44,IF(O65=5,42,IF(AND(O65&gt;5,O65&lt;45),46-O65,2)))))))</f>
        <v>0</v>
      </c>
      <c r="Q65" s="52"/>
      <c r="R65" s="53" t="str">
        <f>IF(SUMIF(AT$11:AT$97,$C65,AS$11:AS$97)=0," ",SUMIF(AT$11:AT$97,$C65,AS$11:AS$97))</f>
        <v xml:space="preserve"> </v>
      </c>
      <c r="S65" s="54">
        <f>IF(R65=" ",0,IF(R65=1,50,IF(R65=2,48,IF(R65=3,46,IF(R65=4,44,IF(R65=5,42,IF(AND(R65&gt;5,R65&lt;45),46-R65,2)))))))</f>
        <v>0</v>
      </c>
      <c r="T65" s="55"/>
      <c r="U65" s="56" t="str">
        <f>IF(SUMIF(AW$11:AW$97,$C65,AV$11:AV$97)=0," ",SUMIF(AW$11:AW$97,$C65,AV$11:AV$97))</f>
        <v xml:space="preserve"> </v>
      </c>
      <c r="V65" s="57">
        <f>IF(U65=" ",0,IF(U65=1,50,IF(U65=2,48,IF(U65=3,46,IF(U65=4,44,IF(U65=5,42,IF(AND(U65&gt;5,U65&lt;45),46-U65,2)))))))</f>
        <v>0</v>
      </c>
      <c r="W65" s="58"/>
      <c r="X65" s="59" t="str">
        <f>IF(SUMIF(AZ$11:AZ$97,$C65,AY$11:AY$97)=0," ",SUMIF(AZ$11:AZ$97,$C65,AY$11:AY$97))</f>
        <v xml:space="preserve"> </v>
      </c>
      <c r="Y65" s="60">
        <f>IF(X65=" ",0,IF(X65=1,50,IF(X65=2,48,IF(X65=3,46,IF(X65=4,44,IF(X65=5,42,IF(AND(X65&gt;5,X65&lt;45),46-X65,2)))))))</f>
        <v>0</v>
      </c>
      <c r="Z65" s="61"/>
      <c r="AA65" s="62" t="str">
        <f>IF(SUMIF(BC$11:BC$97,$C65,BB$11:BB$97)=0," ",SUMIF(BC$11:BC$97,$C65,BB$11:BB$97))</f>
        <v xml:space="preserve"> </v>
      </c>
      <c r="AB65" s="63">
        <f>IF(AA65=" ",0,IF(AA65=1,50,IF(AA65=2,48,IF(AA65=3,46,IF(AA65=4,44,IF(AA65=5,42,IF(AND(AA65&gt;5,AA65&lt;45),46-AA65,2)))))))</f>
        <v>0</v>
      </c>
      <c r="AC65" s="121"/>
      <c r="AD65" s="122" t="str">
        <f>IF(SUMIF(BF$11:BF$97,$C65,BE$11:BE$97)=0," ",SUMIF(BF$11:BF$97,$C65,BE$11:BE$97))</f>
        <v xml:space="preserve"> </v>
      </c>
      <c r="AE65" s="123">
        <f>IF(AD65=" ",0,IF(AD65=1,50,IF(AD65=2,48,IF(AD65=3,46,IF(AD65=4,44,IF(AD65=5,42,IF(AND(AD65&gt;5,AD65&lt;45),46-AD65,2)))))))</f>
        <v>0</v>
      </c>
      <c r="AF65" s="39">
        <f>J65+M65+P65+S65+V65+Y65+AB65+AE65</f>
        <v>0</v>
      </c>
      <c r="AG65" s="64">
        <f>A65</f>
        <v>55</v>
      </c>
      <c r="AH65" s="39">
        <f t="shared" si="1"/>
        <v>0</v>
      </c>
      <c r="AJ65" s="44">
        <v>55</v>
      </c>
      <c r="AK65" s="44"/>
      <c r="AM65" s="47">
        <v>55</v>
      </c>
      <c r="AN65" s="47"/>
      <c r="AP65" s="65">
        <v>55</v>
      </c>
      <c r="AQ65" s="65"/>
      <c r="AS65" s="53">
        <v>55</v>
      </c>
      <c r="AT65" s="53"/>
      <c r="AV65" s="56">
        <v>55</v>
      </c>
      <c r="AW65" s="56"/>
      <c r="AY65" s="59">
        <v>55</v>
      </c>
      <c r="AZ65" s="59"/>
      <c r="BB65" s="66">
        <v>55</v>
      </c>
      <c r="BC65" s="66"/>
      <c r="BE65" s="122">
        <v>55</v>
      </c>
      <c r="BF65" s="122"/>
    </row>
    <row r="66" spans="1:58" ht="12.75">
      <c r="A66" s="38">
        <v>56</v>
      </c>
      <c r="B66" s="39">
        <f aca="true" t="shared" si="2" ref="B66:B74">AF66</f>
        <v>0</v>
      </c>
      <c r="C66" s="40"/>
      <c r="D66" s="41" t="s">
        <v>0</v>
      </c>
      <c r="E66" s="42"/>
      <c r="F66" s="42" t="s">
        <v>0</v>
      </c>
      <c r="G66" s="42" t="s">
        <v>0</v>
      </c>
      <c r="H66" s="43"/>
      <c r="I66" s="44" t="str">
        <f aca="true" t="shared" si="3" ref="I66:I92">IF(SUMIF(AK$11:AK$97,$C66,AJ$11:AJ$97)=0," ",SUMIF(AK$11:AK$97,$C66,AJ$11:AJ$97))</f>
        <v xml:space="preserve"> </v>
      </c>
      <c r="J66" s="45">
        <f aca="true" t="shared" si="4" ref="J66:J90">IF(I66=" ",0,IF(I66=1,50,IF(I66=2,48,IF(I66=3,46,IF(I66=4,44,IF(I66=5,42,IF(AND(I66&gt;5,I66&lt;45),46-I66,2)))))))</f>
        <v>0</v>
      </c>
      <c r="K66" s="46"/>
      <c r="L66" s="47" t="str">
        <f aca="true" t="shared" si="5" ref="L66:L92">IF(SUMIF(AN$11:AN$97,$C66,AM$11:AM$97)=0," ",SUMIF(AN$11:AN$97,$C66,AM$11:AM$97))</f>
        <v xml:space="preserve"> </v>
      </c>
      <c r="M66" s="48">
        <f aca="true" t="shared" si="6" ref="M66:M90">IF(L66=" ",0,IF(L66=1,50,IF(L66=2,48,IF(L66=3,46,IF(L66=4,44,IF(L66=5,42,IF(AND(L66&gt;5,L66&lt;45),46-L66,2)))))))</f>
        <v>0</v>
      </c>
      <c r="N66" s="49"/>
      <c r="O66" s="50" t="str">
        <f aca="true" t="shared" si="7" ref="O66:O74">IF(SUMIF(AQ$11:AQ$97,$C66,AP$11:AP$97)=0," ",SUMIF(AQ$11:AQ$97,$C66,AP$11:AP$97))</f>
        <v xml:space="preserve"> </v>
      </c>
      <c r="P66" s="51">
        <f aca="true" t="shared" si="8" ref="P66:P74">IF(O66=" ",0,IF(O66=1,50,IF(O66=2,48,IF(O66=3,46,IF(O66=4,44,IF(O66=5,42,IF(AND(O66&gt;5,O66&lt;45),46-O66,2)))))))</f>
        <v>0</v>
      </c>
      <c r="Q66" s="52"/>
      <c r="R66" s="53" t="str">
        <f aca="true" t="shared" si="9" ref="R66:R74">IF(SUMIF(AT$11:AT$97,$C66,AS$11:AS$97)=0," ",SUMIF(AT$11:AT$97,$C66,AS$11:AS$97))</f>
        <v xml:space="preserve"> </v>
      </c>
      <c r="S66" s="54">
        <f aca="true" t="shared" si="10" ref="S66:S74">IF(R66=" ",0,IF(R66=1,50,IF(R66=2,48,IF(R66=3,46,IF(R66=4,44,IF(R66=5,42,IF(AND(R66&gt;5,R66&lt;45),46-R66,2)))))))</f>
        <v>0</v>
      </c>
      <c r="T66" s="55"/>
      <c r="U66" s="56" t="str">
        <f aca="true" t="shared" si="11" ref="U66:U74">IF(SUMIF(AW$11:AW$97,$C66,AV$11:AV$97)=0," ",SUMIF(AW$11:AW$97,$C66,AV$11:AV$97))</f>
        <v xml:space="preserve"> </v>
      </c>
      <c r="V66" s="57">
        <f aca="true" t="shared" si="12" ref="V66:V74">IF(U66=" ",0,IF(U66=1,50,IF(U66=2,48,IF(U66=3,46,IF(U66=4,44,IF(U66=5,42,IF(AND(U66&gt;5,U66&lt;45),46-U66,2)))))))</f>
        <v>0</v>
      </c>
      <c r="W66" s="58"/>
      <c r="X66" s="59" t="str">
        <f aca="true" t="shared" si="13" ref="X66:X74">IF(SUMIF(AZ$11:AZ$97,$C66,AY$11:AY$97)=0," ",SUMIF(AZ$11:AZ$97,$C66,AY$11:AY$97))</f>
        <v xml:space="preserve"> </v>
      </c>
      <c r="Y66" s="60">
        <f aca="true" t="shared" si="14" ref="Y66:Y74">IF(X66=" ",0,IF(X66=1,50,IF(X66=2,48,IF(X66=3,46,IF(X66=4,44,IF(X66=5,42,IF(AND(X66&gt;5,X66&lt;45),46-X66,2)))))))</f>
        <v>0</v>
      </c>
      <c r="Z66" s="61"/>
      <c r="AA66" s="62" t="str">
        <f aca="true" t="shared" si="15" ref="AA66:AA74">IF(SUMIF(BC$11:BC$97,$C66,BB$11:BB$97)=0," ",SUMIF(BC$11:BC$97,$C66,BB$11:BB$97))</f>
        <v xml:space="preserve"> </v>
      </c>
      <c r="AB66" s="63">
        <f aca="true" t="shared" si="16" ref="AB66:AB74">IF(AA66=" ",0,IF(AA66=1,50,IF(AA66=2,48,IF(AA66=3,46,IF(AA66=4,44,IF(AA66=5,42,IF(AND(AA66&gt;5,AA66&lt;45),46-AA66,2)))))))</f>
        <v>0</v>
      </c>
      <c r="AC66" s="121"/>
      <c r="AD66" s="122" t="str">
        <f aca="true" t="shared" si="17" ref="AD66:AD74">IF(SUMIF(BF$11:BF$97,$C66,BE$11:BE$97)=0," ",SUMIF(BF$11:BF$97,$C66,BE$11:BE$97))</f>
        <v xml:space="preserve"> </v>
      </c>
      <c r="AE66" s="123">
        <f aca="true" t="shared" si="18" ref="AE66:AE74">IF(AD66=" ",0,IF(AD66=1,50,IF(AD66=2,48,IF(AD66=3,46,IF(AD66=4,44,IF(AD66=5,42,IF(AND(AD66&gt;5,AD66&lt;45),46-AD66,2)))))))</f>
        <v>0</v>
      </c>
      <c r="AF66" s="39">
        <f aca="true" t="shared" si="19" ref="AF66:AF74">J66+M66+P66+S66+V66+Y66+AB66+AE66</f>
        <v>0</v>
      </c>
      <c r="AG66" s="64">
        <f aca="true" t="shared" si="20" ref="AG66:AG74">A66</f>
        <v>56</v>
      </c>
      <c r="AH66" s="39">
        <f aca="true" t="shared" si="21" ref="AH66:AH74">AF66-MIN(J66,M66,P66,S66,V66,Y66,AB66,AE66)</f>
        <v>0</v>
      </c>
      <c r="AJ66" s="44">
        <v>56</v>
      </c>
      <c r="AK66" s="44"/>
      <c r="AM66" s="47">
        <v>56</v>
      </c>
      <c r="AN66" s="47"/>
      <c r="AP66" s="65">
        <v>56</v>
      </c>
      <c r="AQ66" s="65"/>
      <c r="AS66" s="53">
        <v>56</v>
      </c>
      <c r="AT66" s="53"/>
      <c r="AV66" s="56">
        <v>56</v>
      </c>
      <c r="AW66" s="56"/>
      <c r="AY66" s="59">
        <v>56</v>
      </c>
      <c r="AZ66" s="59"/>
      <c r="BB66" s="66">
        <v>56</v>
      </c>
      <c r="BC66" s="66"/>
      <c r="BE66" s="122">
        <v>56</v>
      </c>
      <c r="BF66" s="122"/>
    </row>
    <row r="67" spans="1:58" ht="12.75">
      <c r="A67" s="38">
        <v>57</v>
      </c>
      <c r="B67" s="39">
        <f t="shared" si="2"/>
        <v>0</v>
      </c>
      <c r="C67" s="40"/>
      <c r="D67" s="41" t="s">
        <v>0</v>
      </c>
      <c r="E67" s="42"/>
      <c r="F67" s="42" t="s">
        <v>0</v>
      </c>
      <c r="G67" s="42" t="s">
        <v>0</v>
      </c>
      <c r="H67" s="43"/>
      <c r="I67" s="44" t="str">
        <f t="shared" si="3"/>
        <v xml:space="preserve"> </v>
      </c>
      <c r="J67" s="45">
        <f t="shared" si="4"/>
        <v>0</v>
      </c>
      <c r="K67" s="46"/>
      <c r="L67" s="47" t="str">
        <f t="shared" si="5"/>
        <v xml:space="preserve"> </v>
      </c>
      <c r="M67" s="48">
        <f t="shared" si="6"/>
        <v>0</v>
      </c>
      <c r="N67" s="49"/>
      <c r="O67" s="50" t="str">
        <f t="shared" si="7"/>
        <v xml:space="preserve"> </v>
      </c>
      <c r="P67" s="51">
        <f t="shared" si="8"/>
        <v>0</v>
      </c>
      <c r="Q67" s="52"/>
      <c r="R67" s="53" t="str">
        <f t="shared" si="9"/>
        <v xml:space="preserve"> </v>
      </c>
      <c r="S67" s="54">
        <f t="shared" si="10"/>
        <v>0</v>
      </c>
      <c r="T67" s="55"/>
      <c r="U67" s="56" t="str">
        <f t="shared" si="11"/>
        <v xml:space="preserve"> </v>
      </c>
      <c r="V67" s="57">
        <f t="shared" si="12"/>
        <v>0</v>
      </c>
      <c r="W67" s="58"/>
      <c r="X67" s="59" t="str">
        <f t="shared" si="13"/>
        <v xml:space="preserve"> </v>
      </c>
      <c r="Y67" s="60">
        <f t="shared" si="14"/>
        <v>0</v>
      </c>
      <c r="Z67" s="61"/>
      <c r="AA67" s="62" t="str">
        <f t="shared" si="15"/>
        <v xml:space="preserve"> </v>
      </c>
      <c r="AB67" s="63">
        <f t="shared" si="16"/>
        <v>0</v>
      </c>
      <c r="AC67" s="121"/>
      <c r="AD67" s="122" t="str">
        <f t="shared" si="17"/>
        <v xml:space="preserve"> </v>
      </c>
      <c r="AE67" s="123">
        <f t="shared" si="18"/>
        <v>0</v>
      </c>
      <c r="AF67" s="39">
        <f t="shared" si="19"/>
        <v>0</v>
      </c>
      <c r="AG67" s="64">
        <f t="shared" si="20"/>
        <v>57</v>
      </c>
      <c r="AH67" s="39">
        <f t="shared" si="21"/>
        <v>0</v>
      </c>
      <c r="AJ67" s="44">
        <v>57</v>
      </c>
      <c r="AK67" s="44"/>
      <c r="AM67" s="47">
        <v>57</v>
      </c>
      <c r="AN67" s="47"/>
      <c r="AP67" s="65">
        <v>57</v>
      </c>
      <c r="AQ67" s="65"/>
      <c r="AS67" s="53">
        <v>57</v>
      </c>
      <c r="AT67" s="53"/>
      <c r="AV67" s="56">
        <v>57</v>
      </c>
      <c r="AW67" s="56"/>
      <c r="AY67" s="59">
        <v>57</v>
      </c>
      <c r="AZ67" s="59"/>
      <c r="BB67" s="66">
        <v>57</v>
      </c>
      <c r="BC67" s="66"/>
      <c r="BE67" s="122">
        <v>57</v>
      </c>
      <c r="BF67" s="122"/>
    </row>
    <row r="68" spans="1:58" ht="12.75">
      <c r="A68" s="38">
        <v>58</v>
      </c>
      <c r="B68" s="39">
        <f t="shared" si="2"/>
        <v>0</v>
      </c>
      <c r="C68" s="40"/>
      <c r="D68" s="41" t="s">
        <v>0</v>
      </c>
      <c r="E68" s="42"/>
      <c r="F68" s="42" t="s">
        <v>0</v>
      </c>
      <c r="G68" s="42" t="s">
        <v>0</v>
      </c>
      <c r="H68" s="43"/>
      <c r="I68" s="44" t="str">
        <f t="shared" si="3"/>
        <v xml:space="preserve"> </v>
      </c>
      <c r="J68" s="45">
        <f t="shared" si="4"/>
        <v>0</v>
      </c>
      <c r="K68" s="46"/>
      <c r="L68" s="47" t="str">
        <f t="shared" si="5"/>
        <v xml:space="preserve"> </v>
      </c>
      <c r="M68" s="48">
        <f t="shared" si="6"/>
        <v>0</v>
      </c>
      <c r="N68" s="49"/>
      <c r="O68" s="50" t="str">
        <f t="shared" si="7"/>
        <v xml:space="preserve"> </v>
      </c>
      <c r="P68" s="51">
        <f t="shared" si="8"/>
        <v>0</v>
      </c>
      <c r="Q68" s="52"/>
      <c r="R68" s="53" t="str">
        <f t="shared" si="9"/>
        <v xml:space="preserve"> </v>
      </c>
      <c r="S68" s="54">
        <f t="shared" si="10"/>
        <v>0</v>
      </c>
      <c r="T68" s="55"/>
      <c r="U68" s="56" t="str">
        <f t="shared" si="11"/>
        <v xml:space="preserve"> </v>
      </c>
      <c r="V68" s="57">
        <f t="shared" si="12"/>
        <v>0</v>
      </c>
      <c r="W68" s="58"/>
      <c r="X68" s="59" t="str">
        <f t="shared" si="13"/>
        <v xml:space="preserve"> </v>
      </c>
      <c r="Y68" s="60">
        <f t="shared" si="14"/>
        <v>0</v>
      </c>
      <c r="Z68" s="61"/>
      <c r="AA68" s="62" t="str">
        <f t="shared" si="15"/>
        <v xml:space="preserve"> </v>
      </c>
      <c r="AB68" s="63">
        <f t="shared" si="16"/>
        <v>0</v>
      </c>
      <c r="AC68" s="121"/>
      <c r="AD68" s="122" t="str">
        <f t="shared" si="17"/>
        <v xml:space="preserve"> </v>
      </c>
      <c r="AE68" s="123">
        <f t="shared" si="18"/>
        <v>0</v>
      </c>
      <c r="AF68" s="39">
        <f t="shared" si="19"/>
        <v>0</v>
      </c>
      <c r="AG68" s="64">
        <f t="shared" si="20"/>
        <v>58</v>
      </c>
      <c r="AH68" s="39">
        <f t="shared" si="21"/>
        <v>0</v>
      </c>
      <c r="AJ68" s="44">
        <v>58</v>
      </c>
      <c r="AK68" s="44"/>
      <c r="AM68" s="47">
        <v>58</v>
      </c>
      <c r="AN68" s="47"/>
      <c r="AP68" s="65">
        <v>58</v>
      </c>
      <c r="AQ68" s="65"/>
      <c r="AS68" s="53">
        <v>58</v>
      </c>
      <c r="AT68" s="53"/>
      <c r="AV68" s="56">
        <v>58</v>
      </c>
      <c r="AW68" s="56"/>
      <c r="AY68" s="59">
        <v>58</v>
      </c>
      <c r="AZ68" s="59"/>
      <c r="BB68" s="66">
        <v>58</v>
      </c>
      <c r="BC68" s="66"/>
      <c r="BE68" s="122">
        <v>58</v>
      </c>
      <c r="BF68" s="122"/>
    </row>
    <row r="69" spans="1:58" ht="12.75">
      <c r="A69" s="38">
        <v>59</v>
      </c>
      <c r="B69" s="39">
        <f t="shared" si="2"/>
        <v>0</v>
      </c>
      <c r="C69" s="40"/>
      <c r="D69" s="41" t="s">
        <v>0</v>
      </c>
      <c r="E69" s="42"/>
      <c r="F69" s="42" t="s">
        <v>0</v>
      </c>
      <c r="G69" s="42" t="s">
        <v>0</v>
      </c>
      <c r="H69" s="43"/>
      <c r="I69" s="44" t="str">
        <f t="shared" si="3"/>
        <v xml:space="preserve"> </v>
      </c>
      <c r="J69" s="45">
        <f t="shared" si="4"/>
        <v>0</v>
      </c>
      <c r="K69" s="46"/>
      <c r="L69" s="47" t="str">
        <f t="shared" si="5"/>
        <v xml:space="preserve"> </v>
      </c>
      <c r="M69" s="48">
        <f t="shared" si="6"/>
        <v>0</v>
      </c>
      <c r="N69" s="49"/>
      <c r="O69" s="50" t="str">
        <f t="shared" si="7"/>
        <v xml:space="preserve"> </v>
      </c>
      <c r="P69" s="51">
        <f t="shared" si="8"/>
        <v>0</v>
      </c>
      <c r="Q69" s="52"/>
      <c r="R69" s="53" t="str">
        <f t="shared" si="9"/>
        <v xml:space="preserve"> </v>
      </c>
      <c r="S69" s="54">
        <f t="shared" si="10"/>
        <v>0</v>
      </c>
      <c r="T69" s="55"/>
      <c r="U69" s="56" t="str">
        <f t="shared" si="11"/>
        <v xml:space="preserve"> </v>
      </c>
      <c r="V69" s="57">
        <f t="shared" si="12"/>
        <v>0</v>
      </c>
      <c r="W69" s="58"/>
      <c r="X69" s="59" t="str">
        <f t="shared" si="13"/>
        <v xml:space="preserve"> </v>
      </c>
      <c r="Y69" s="60">
        <f t="shared" si="14"/>
        <v>0</v>
      </c>
      <c r="Z69" s="61"/>
      <c r="AA69" s="62" t="str">
        <f t="shared" si="15"/>
        <v xml:space="preserve"> </v>
      </c>
      <c r="AB69" s="63">
        <f t="shared" si="16"/>
        <v>0</v>
      </c>
      <c r="AC69" s="121"/>
      <c r="AD69" s="122" t="str">
        <f t="shared" si="17"/>
        <v xml:space="preserve"> </v>
      </c>
      <c r="AE69" s="123">
        <f t="shared" si="18"/>
        <v>0</v>
      </c>
      <c r="AF69" s="39">
        <f t="shared" si="19"/>
        <v>0</v>
      </c>
      <c r="AG69" s="64">
        <f t="shared" si="20"/>
        <v>59</v>
      </c>
      <c r="AH69" s="39">
        <f t="shared" si="21"/>
        <v>0</v>
      </c>
      <c r="AJ69" s="44">
        <v>59</v>
      </c>
      <c r="AK69" s="44"/>
      <c r="AM69" s="47">
        <v>59</v>
      </c>
      <c r="AN69" s="47"/>
      <c r="AP69" s="65">
        <v>59</v>
      </c>
      <c r="AQ69" s="65"/>
      <c r="AS69" s="53">
        <v>59</v>
      </c>
      <c r="AT69" s="53"/>
      <c r="AV69" s="56">
        <v>59</v>
      </c>
      <c r="AW69" s="56"/>
      <c r="AY69" s="59">
        <v>59</v>
      </c>
      <c r="AZ69" s="59"/>
      <c r="BB69" s="66">
        <v>59</v>
      </c>
      <c r="BC69" s="66"/>
      <c r="BE69" s="122">
        <v>59</v>
      </c>
      <c r="BF69" s="122"/>
    </row>
    <row r="70" spans="1:58" ht="12.75">
      <c r="A70" s="38">
        <v>60</v>
      </c>
      <c r="B70" s="39">
        <f t="shared" si="2"/>
        <v>0</v>
      </c>
      <c r="C70" s="40"/>
      <c r="D70" s="41" t="s">
        <v>0</v>
      </c>
      <c r="E70" s="42"/>
      <c r="F70" s="42" t="s">
        <v>0</v>
      </c>
      <c r="G70" s="42" t="s">
        <v>0</v>
      </c>
      <c r="H70" s="43"/>
      <c r="I70" s="44" t="str">
        <f t="shared" si="3"/>
        <v xml:space="preserve"> </v>
      </c>
      <c r="J70" s="45">
        <f t="shared" si="4"/>
        <v>0</v>
      </c>
      <c r="K70" s="46"/>
      <c r="L70" s="47" t="str">
        <f t="shared" si="5"/>
        <v xml:space="preserve"> </v>
      </c>
      <c r="M70" s="48">
        <f t="shared" si="6"/>
        <v>0</v>
      </c>
      <c r="N70" s="49"/>
      <c r="O70" s="50" t="str">
        <f t="shared" si="7"/>
        <v xml:space="preserve"> </v>
      </c>
      <c r="P70" s="51">
        <f t="shared" si="8"/>
        <v>0</v>
      </c>
      <c r="Q70" s="52"/>
      <c r="R70" s="53" t="str">
        <f t="shared" si="9"/>
        <v xml:space="preserve"> </v>
      </c>
      <c r="S70" s="54">
        <f t="shared" si="10"/>
        <v>0</v>
      </c>
      <c r="T70" s="55"/>
      <c r="U70" s="56" t="str">
        <f t="shared" si="11"/>
        <v xml:space="preserve"> </v>
      </c>
      <c r="V70" s="57">
        <f t="shared" si="12"/>
        <v>0</v>
      </c>
      <c r="W70" s="58"/>
      <c r="X70" s="59" t="str">
        <f t="shared" si="13"/>
        <v xml:space="preserve"> </v>
      </c>
      <c r="Y70" s="60">
        <f t="shared" si="14"/>
        <v>0</v>
      </c>
      <c r="Z70" s="61"/>
      <c r="AA70" s="62" t="str">
        <f t="shared" si="15"/>
        <v xml:space="preserve"> </v>
      </c>
      <c r="AB70" s="63">
        <f t="shared" si="16"/>
        <v>0</v>
      </c>
      <c r="AC70" s="121"/>
      <c r="AD70" s="122" t="str">
        <f t="shared" si="17"/>
        <v xml:space="preserve"> </v>
      </c>
      <c r="AE70" s="123">
        <f t="shared" si="18"/>
        <v>0</v>
      </c>
      <c r="AF70" s="39">
        <f t="shared" si="19"/>
        <v>0</v>
      </c>
      <c r="AG70" s="64">
        <f t="shared" si="20"/>
        <v>60</v>
      </c>
      <c r="AH70" s="39">
        <f t="shared" si="21"/>
        <v>0</v>
      </c>
      <c r="AJ70" s="44">
        <v>60</v>
      </c>
      <c r="AK70" s="44"/>
      <c r="AM70" s="47">
        <v>60</v>
      </c>
      <c r="AN70" s="47"/>
      <c r="AP70" s="65">
        <v>60</v>
      </c>
      <c r="AQ70" s="65"/>
      <c r="AS70" s="53">
        <v>60</v>
      </c>
      <c r="AT70" s="53"/>
      <c r="AV70" s="56">
        <v>60</v>
      </c>
      <c r="AW70" s="56"/>
      <c r="AY70" s="59">
        <v>60</v>
      </c>
      <c r="AZ70" s="59"/>
      <c r="BB70" s="66">
        <v>60</v>
      </c>
      <c r="BC70" s="66"/>
      <c r="BE70" s="122">
        <v>60</v>
      </c>
      <c r="BF70" s="122"/>
    </row>
    <row r="71" spans="1:58" ht="12.75">
      <c r="A71" s="38">
        <v>61</v>
      </c>
      <c r="B71" s="39">
        <f t="shared" si="2"/>
        <v>0</v>
      </c>
      <c r="C71" s="40"/>
      <c r="D71" s="41" t="s">
        <v>0</v>
      </c>
      <c r="E71" s="42"/>
      <c r="F71" s="42" t="s">
        <v>0</v>
      </c>
      <c r="G71" s="42" t="s">
        <v>0</v>
      </c>
      <c r="H71" s="43"/>
      <c r="I71" s="44" t="str">
        <f t="shared" si="3"/>
        <v xml:space="preserve"> </v>
      </c>
      <c r="J71" s="45">
        <f t="shared" si="4"/>
        <v>0</v>
      </c>
      <c r="K71" s="46"/>
      <c r="L71" s="47" t="str">
        <f t="shared" si="5"/>
        <v xml:space="preserve"> </v>
      </c>
      <c r="M71" s="48">
        <f t="shared" si="6"/>
        <v>0</v>
      </c>
      <c r="N71" s="49"/>
      <c r="O71" s="50" t="str">
        <f t="shared" si="7"/>
        <v xml:space="preserve"> </v>
      </c>
      <c r="P71" s="51">
        <f t="shared" si="8"/>
        <v>0</v>
      </c>
      <c r="Q71" s="52"/>
      <c r="R71" s="53" t="str">
        <f t="shared" si="9"/>
        <v xml:space="preserve"> </v>
      </c>
      <c r="S71" s="54">
        <f t="shared" si="10"/>
        <v>0</v>
      </c>
      <c r="T71" s="55"/>
      <c r="U71" s="56" t="str">
        <f t="shared" si="11"/>
        <v xml:space="preserve"> </v>
      </c>
      <c r="V71" s="57">
        <f t="shared" si="12"/>
        <v>0</v>
      </c>
      <c r="W71" s="58"/>
      <c r="X71" s="59" t="str">
        <f t="shared" si="13"/>
        <v xml:space="preserve"> </v>
      </c>
      <c r="Y71" s="60">
        <f t="shared" si="14"/>
        <v>0</v>
      </c>
      <c r="Z71" s="61"/>
      <c r="AA71" s="62" t="str">
        <f t="shared" si="15"/>
        <v xml:space="preserve"> </v>
      </c>
      <c r="AB71" s="63">
        <f t="shared" si="16"/>
        <v>0</v>
      </c>
      <c r="AC71" s="121"/>
      <c r="AD71" s="122" t="str">
        <f t="shared" si="17"/>
        <v xml:space="preserve"> </v>
      </c>
      <c r="AE71" s="123">
        <f t="shared" si="18"/>
        <v>0</v>
      </c>
      <c r="AF71" s="39">
        <f t="shared" si="19"/>
        <v>0</v>
      </c>
      <c r="AG71" s="64">
        <f t="shared" si="20"/>
        <v>61</v>
      </c>
      <c r="AH71" s="39">
        <f t="shared" si="21"/>
        <v>0</v>
      </c>
      <c r="AJ71" s="44">
        <v>61</v>
      </c>
      <c r="AK71" s="44"/>
      <c r="AM71" s="47">
        <v>61</v>
      </c>
      <c r="AN71" s="47"/>
      <c r="AP71" s="65">
        <v>61</v>
      </c>
      <c r="AQ71" s="65"/>
      <c r="AS71" s="53">
        <v>61</v>
      </c>
      <c r="AT71" s="53"/>
      <c r="AV71" s="56">
        <v>61</v>
      </c>
      <c r="AW71" s="56"/>
      <c r="AY71" s="59">
        <v>61</v>
      </c>
      <c r="AZ71" s="59"/>
      <c r="BB71" s="66">
        <v>61</v>
      </c>
      <c r="BC71" s="66"/>
      <c r="BE71" s="122">
        <v>61</v>
      </c>
      <c r="BF71" s="122"/>
    </row>
    <row r="72" spans="1:58" ht="12.75">
      <c r="A72" s="38">
        <v>62</v>
      </c>
      <c r="B72" s="39">
        <f t="shared" si="2"/>
        <v>0</v>
      </c>
      <c r="C72" s="40"/>
      <c r="D72" s="41" t="s">
        <v>0</v>
      </c>
      <c r="E72" s="42"/>
      <c r="F72" s="42" t="s">
        <v>0</v>
      </c>
      <c r="G72" s="42" t="s">
        <v>0</v>
      </c>
      <c r="H72" s="43"/>
      <c r="I72" s="44" t="str">
        <f t="shared" si="3"/>
        <v xml:space="preserve"> </v>
      </c>
      <c r="J72" s="45">
        <f t="shared" si="4"/>
        <v>0</v>
      </c>
      <c r="K72" s="46"/>
      <c r="L72" s="47" t="str">
        <f t="shared" si="5"/>
        <v xml:space="preserve"> </v>
      </c>
      <c r="M72" s="48">
        <f t="shared" si="6"/>
        <v>0</v>
      </c>
      <c r="N72" s="49"/>
      <c r="O72" s="50" t="str">
        <f t="shared" si="7"/>
        <v xml:space="preserve"> </v>
      </c>
      <c r="P72" s="51">
        <f t="shared" si="8"/>
        <v>0</v>
      </c>
      <c r="Q72" s="52"/>
      <c r="R72" s="53" t="str">
        <f t="shared" si="9"/>
        <v xml:space="preserve"> </v>
      </c>
      <c r="S72" s="54">
        <f t="shared" si="10"/>
        <v>0</v>
      </c>
      <c r="T72" s="55"/>
      <c r="U72" s="56" t="str">
        <f t="shared" si="11"/>
        <v xml:space="preserve"> </v>
      </c>
      <c r="V72" s="57">
        <f t="shared" si="12"/>
        <v>0</v>
      </c>
      <c r="W72" s="58"/>
      <c r="X72" s="59" t="str">
        <f t="shared" si="13"/>
        <v xml:space="preserve"> </v>
      </c>
      <c r="Y72" s="60">
        <f t="shared" si="14"/>
        <v>0</v>
      </c>
      <c r="Z72" s="61"/>
      <c r="AA72" s="62" t="str">
        <f t="shared" si="15"/>
        <v xml:space="preserve"> </v>
      </c>
      <c r="AB72" s="63">
        <f t="shared" si="16"/>
        <v>0</v>
      </c>
      <c r="AC72" s="121"/>
      <c r="AD72" s="122" t="str">
        <f t="shared" si="17"/>
        <v xml:space="preserve"> </v>
      </c>
      <c r="AE72" s="123">
        <f t="shared" si="18"/>
        <v>0</v>
      </c>
      <c r="AF72" s="39">
        <f t="shared" si="19"/>
        <v>0</v>
      </c>
      <c r="AG72" s="64">
        <f t="shared" si="20"/>
        <v>62</v>
      </c>
      <c r="AH72" s="39">
        <f t="shared" si="21"/>
        <v>0</v>
      </c>
      <c r="AJ72" s="44">
        <v>62</v>
      </c>
      <c r="AK72" s="44"/>
      <c r="AM72" s="47">
        <v>62</v>
      </c>
      <c r="AN72" s="47"/>
      <c r="AP72" s="65">
        <v>62</v>
      </c>
      <c r="AQ72" s="65"/>
      <c r="AS72" s="53">
        <v>62</v>
      </c>
      <c r="AT72" s="53"/>
      <c r="AV72" s="56">
        <v>62</v>
      </c>
      <c r="AW72" s="56"/>
      <c r="AY72" s="59">
        <v>62</v>
      </c>
      <c r="AZ72" s="59"/>
      <c r="BB72" s="66">
        <v>62</v>
      </c>
      <c r="BC72" s="66"/>
      <c r="BE72" s="122">
        <v>62</v>
      </c>
      <c r="BF72" s="122"/>
    </row>
    <row r="73" spans="1:58" ht="12.75">
      <c r="A73" s="38">
        <v>63</v>
      </c>
      <c r="B73" s="39">
        <f t="shared" si="2"/>
        <v>0</v>
      </c>
      <c r="C73" s="40"/>
      <c r="D73" s="41" t="s">
        <v>0</v>
      </c>
      <c r="E73" s="42"/>
      <c r="F73" s="42" t="s">
        <v>0</v>
      </c>
      <c r="G73" s="42" t="s">
        <v>0</v>
      </c>
      <c r="H73" s="43"/>
      <c r="I73" s="44" t="str">
        <f t="shared" si="3"/>
        <v xml:space="preserve"> </v>
      </c>
      <c r="J73" s="45">
        <f t="shared" si="4"/>
        <v>0</v>
      </c>
      <c r="K73" s="46"/>
      <c r="L73" s="47" t="str">
        <f t="shared" si="5"/>
        <v xml:space="preserve"> </v>
      </c>
      <c r="M73" s="48">
        <f t="shared" si="6"/>
        <v>0</v>
      </c>
      <c r="N73" s="49"/>
      <c r="O73" s="50" t="str">
        <f t="shared" si="7"/>
        <v xml:space="preserve"> </v>
      </c>
      <c r="P73" s="51">
        <f t="shared" si="8"/>
        <v>0</v>
      </c>
      <c r="Q73" s="52"/>
      <c r="R73" s="53" t="str">
        <f t="shared" si="9"/>
        <v xml:space="preserve"> </v>
      </c>
      <c r="S73" s="54">
        <f t="shared" si="10"/>
        <v>0</v>
      </c>
      <c r="T73" s="55"/>
      <c r="U73" s="56" t="str">
        <f t="shared" si="11"/>
        <v xml:space="preserve"> </v>
      </c>
      <c r="V73" s="57">
        <f t="shared" si="12"/>
        <v>0</v>
      </c>
      <c r="W73" s="58"/>
      <c r="X73" s="59" t="str">
        <f t="shared" si="13"/>
        <v xml:space="preserve"> </v>
      </c>
      <c r="Y73" s="60">
        <f t="shared" si="14"/>
        <v>0</v>
      </c>
      <c r="Z73" s="61"/>
      <c r="AA73" s="62" t="str">
        <f t="shared" si="15"/>
        <v xml:space="preserve"> </v>
      </c>
      <c r="AB73" s="63">
        <f t="shared" si="16"/>
        <v>0</v>
      </c>
      <c r="AC73" s="121"/>
      <c r="AD73" s="122" t="str">
        <f t="shared" si="17"/>
        <v xml:space="preserve"> </v>
      </c>
      <c r="AE73" s="123">
        <f t="shared" si="18"/>
        <v>0</v>
      </c>
      <c r="AF73" s="39">
        <f t="shared" si="19"/>
        <v>0</v>
      </c>
      <c r="AG73" s="64">
        <f t="shared" si="20"/>
        <v>63</v>
      </c>
      <c r="AH73" s="39">
        <f t="shared" si="21"/>
        <v>0</v>
      </c>
      <c r="AJ73" s="44">
        <v>63</v>
      </c>
      <c r="AK73" s="44"/>
      <c r="AM73" s="47">
        <v>63</v>
      </c>
      <c r="AN73" s="47"/>
      <c r="AP73" s="65">
        <v>63</v>
      </c>
      <c r="AQ73" s="65"/>
      <c r="AS73" s="53">
        <v>63</v>
      </c>
      <c r="AT73" s="53"/>
      <c r="AV73" s="56">
        <v>63</v>
      </c>
      <c r="AW73" s="56"/>
      <c r="AY73" s="59">
        <v>63</v>
      </c>
      <c r="AZ73" s="59"/>
      <c r="BB73" s="66">
        <v>63</v>
      </c>
      <c r="BC73" s="66"/>
      <c r="BE73" s="122">
        <v>63</v>
      </c>
      <c r="BF73" s="122"/>
    </row>
    <row r="74" spans="1:58" ht="12.75">
      <c r="A74" s="38">
        <v>64</v>
      </c>
      <c r="B74" s="39">
        <f t="shared" si="2"/>
        <v>0</v>
      </c>
      <c r="C74" s="40"/>
      <c r="D74" s="41" t="s">
        <v>0</v>
      </c>
      <c r="E74" s="42"/>
      <c r="F74" s="42" t="s">
        <v>0</v>
      </c>
      <c r="G74" s="42" t="s">
        <v>0</v>
      </c>
      <c r="H74" s="43"/>
      <c r="I74" s="44" t="str">
        <f t="shared" si="3"/>
        <v xml:space="preserve"> </v>
      </c>
      <c r="J74" s="45">
        <f t="shared" si="4"/>
        <v>0</v>
      </c>
      <c r="K74" s="46"/>
      <c r="L74" s="47" t="str">
        <f t="shared" si="5"/>
        <v xml:space="preserve"> </v>
      </c>
      <c r="M74" s="48">
        <f t="shared" si="6"/>
        <v>0</v>
      </c>
      <c r="N74" s="49"/>
      <c r="O74" s="50" t="str">
        <f t="shared" si="7"/>
        <v xml:space="preserve"> </v>
      </c>
      <c r="P74" s="51">
        <f t="shared" si="8"/>
        <v>0</v>
      </c>
      <c r="Q74" s="52"/>
      <c r="R74" s="53" t="str">
        <f t="shared" si="9"/>
        <v xml:space="preserve"> </v>
      </c>
      <c r="S74" s="54">
        <f t="shared" si="10"/>
        <v>0</v>
      </c>
      <c r="T74" s="55"/>
      <c r="U74" s="56" t="str">
        <f t="shared" si="11"/>
        <v xml:space="preserve"> </v>
      </c>
      <c r="V74" s="57">
        <f t="shared" si="12"/>
        <v>0</v>
      </c>
      <c r="W74" s="58"/>
      <c r="X74" s="59" t="str">
        <f t="shared" si="13"/>
        <v xml:space="preserve"> </v>
      </c>
      <c r="Y74" s="60">
        <f t="shared" si="14"/>
        <v>0</v>
      </c>
      <c r="Z74" s="61"/>
      <c r="AA74" s="62" t="str">
        <f t="shared" si="15"/>
        <v xml:space="preserve"> </v>
      </c>
      <c r="AB74" s="63">
        <f t="shared" si="16"/>
        <v>0</v>
      </c>
      <c r="AC74" s="121"/>
      <c r="AD74" s="122" t="str">
        <f t="shared" si="17"/>
        <v xml:space="preserve"> </v>
      </c>
      <c r="AE74" s="123">
        <f t="shared" si="18"/>
        <v>0</v>
      </c>
      <c r="AF74" s="39">
        <f t="shared" si="19"/>
        <v>0</v>
      </c>
      <c r="AG74" s="64">
        <f t="shared" si="20"/>
        <v>64</v>
      </c>
      <c r="AH74" s="39">
        <f t="shared" si="21"/>
        <v>0</v>
      </c>
      <c r="AJ74" s="44">
        <v>64</v>
      </c>
      <c r="AK74" s="44"/>
      <c r="AM74" s="47">
        <v>64</v>
      </c>
      <c r="AN74" s="47"/>
      <c r="AP74" s="65">
        <v>64</v>
      </c>
      <c r="AQ74" s="65"/>
      <c r="AS74" s="53">
        <v>64</v>
      </c>
      <c r="AT74" s="53"/>
      <c r="AV74" s="56">
        <v>64</v>
      </c>
      <c r="AW74" s="56"/>
      <c r="AY74" s="59">
        <v>64</v>
      </c>
      <c r="AZ74" s="59"/>
      <c r="BB74" s="66">
        <v>64</v>
      </c>
      <c r="BC74" s="66"/>
      <c r="BE74" s="122">
        <v>64</v>
      </c>
      <c r="BF74" s="122"/>
    </row>
    <row r="75" spans="1:58" ht="12.75">
      <c r="A75" s="38">
        <v>65</v>
      </c>
      <c r="B75" s="39">
        <f aca="true" t="shared" si="22" ref="B75:B90">AF75</f>
        <v>0</v>
      </c>
      <c r="C75" s="40"/>
      <c r="D75" s="41" t="s">
        <v>0</v>
      </c>
      <c r="E75" s="42"/>
      <c r="F75" s="42" t="s">
        <v>0</v>
      </c>
      <c r="G75" s="42" t="s">
        <v>0</v>
      </c>
      <c r="H75" s="43"/>
      <c r="I75" s="44" t="str">
        <f t="shared" si="3"/>
        <v xml:space="preserve"> </v>
      </c>
      <c r="J75" s="45">
        <f t="shared" si="4"/>
        <v>0</v>
      </c>
      <c r="K75" s="46"/>
      <c r="L75" s="47" t="str">
        <f t="shared" si="5"/>
        <v xml:space="preserve"> </v>
      </c>
      <c r="M75" s="48">
        <f t="shared" si="6"/>
        <v>0</v>
      </c>
      <c r="N75" s="49"/>
      <c r="O75" s="50" t="str">
        <f aca="true" t="shared" si="23" ref="O75:O92">IF(SUMIF(AQ$11:AQ$97,$C75,AP$11:AP$97)=0," ",SUMIF(AQ$11:AQ$97,$C75,AP$11:AP$97))</f>
        <v xml:space="preserve"> </v>
      </c>
      <c r="P75" s="51">
        <f aca="true" t="shared" si="24" ref="P75:P90">IF(O75=" ",0,IF(O75=1,50,IF(O75=2,48,IF(O75=3,46,IF(O75=4,44,IF(O75=5,42,IF(AND(O75&gt;5,O75&lt;45),46-O75,2)))))))</f>
        <v>0</v>
      </c>
      <c r="Q75" s="52"/>
      <c r="R75" s="53" t="str">
        <f aca="true" t="shared" si="25" ref="R75:R92">IF(SUMIF(AT$11:AT$97,$C75,AS$11:AS$97)=0," ",SUMIF(AT$11:AT$97,$C75,AS$11:AS$97))</f>
        <v xml:space="preserve"> </v>
      </c>
      <c r="S75" s="54">
        <f aca="true" t="shared" si="26" ref="S75:S90">IF(R75=" ",0,IF(R75=1,50,IF(R75=2,48,IF(R75=3,46,IF(R75=4,44,IF(R75=5,42,IF(AND(R75&gt;5,R75&lt;45),46-R75,2)))))))</f>
        <v>0</v>
      </c>
      <c r="T75" s="55"/>
      <c r="U75" s="56" t="str">
        <f aca="true" t="shared" si="27" ref="U75:U92">IF(SUMIF(AW$11:AW$97,$C75,AV$11:AV$97)=0," ",SUMIF(AW$11:AW$97,$C75,AV$11:AV$97))</f>
        <v xml:space="preserve"> </v>
      </c>
      <c r="V75" s="57">
        <f aca="true" t="shared" si="28" ref="V75:V90">IF(U75=" ",0,IF(U75=1,50,IF(U75=2,48,IF(U75=3,46,IF(U75=4,44,IF(U75=5,42,IF(AND(U75&gt;5,U75&lt;45),46-U75,2)))))))</f>
        <v>0</v>
      </c>
      <c r="W75" s="58"/>
      <c r="X75" s="59" t="str">
        <f aca="true" t="shared" si="29" ref="X75:X92">IF(SUMIF(AZ$11:AZ$97,$C75,AY$11:AY$97)=0," ",SUMIF(AZ$11:AZ$97,$C75,AY$11:AY$97))</f>
        <v xml:space="preserve"> </v>
      </c>
      <c r="Y75" s="60">
        <f aca="true" t="shared" si="30" ref="Y75:Y90">IF(X75=" ",0,IF(X75=1,50,IF(X75=2,48,IF(X75=3,46,IF(X75=4,44,IF(X75=5,42,IF(AND(X75&gt;5,X75&lt;45),46-X75,2)))))))</f>
        <v>0</v>
      </c>
      <c r="Z75" s="61"/>
      <c r="AA75" s="62" t="str">
        <f aca="true" t="shared" si="31" ref="AA75:AA92">IF(SUMIF(BC$11:BC$97,$C75,BB$11:BB$97)=0," ",SUMIF(BC$11:BC$97,$C75,BB$11:BB$97))</f>
        <v xml:space="preserve"> </v>
      </c>
      <c r="AB75" s="63">
        <f aca="true" t="shared" si="32" ref="AB75:AB90">IF(AA75=" ",0,IF(AA75=1,50,IF(AA75=2,48,IF(AA75=3,46,IF(AA75=4,44,IF(AA75=5,42,IF(AND(AA75&gt;5,AA75&lt;45),46-AA75,2)))))))</f>
        <v>0</v>
      </c>
      <c r="AC75" s="121"/>
      <c r="AD75" s="122" t="str">
        <f aca="true" t="shared" si="33" ref="AD75:AD92">IF(SUMIF(BF$11:BF$97,$C75,BE$11:BE$97)=0," ",SUMIF(BF$11:BF$97,$C75,BE$11:BE$97))</f>
        <v xml:space="preserve"> </v>
      </c>
      <c r="AE75" s="123">
        <f aca="true" t="shared" si="34" ref="AE75:AE90">IF(AD75=" ",0,IF(AD75=1,50,IF(AD75=2,48,IF(AD75=3,46,IF(AD75=4,44,IF(AD75=5,42,IF(AND(AD75&gt;5,AD75&lt;45),46-AD75,2)))))))</f>
        <v>0</v>
      </c>
      <c r="AF75" s="39">
        <f aca="true" t="shared" si="35" ref="AF75:AF91">J75+M75+P75+S75+V75+Y75+AB75+AE75</f>
        <v>0</v>
      </c>
      <c r="AG75" s="64">
        <f aca="true" t="shared" si="36" ref="AG75:AG90">A75</f>
        <v>65</v>
      </c>
      <c r="AH75" s="39">
        <f aca="true" t="shared" si="37" ref="AH75:AH91">AF75-MIN(J75,M75,P75,S75,V75,Y75,AB75,AE75)</f>
        <v>0</v>
      </c>
      <c r="AJ75" s="44">
        <v>65</v>
      </c>
      <c r="AK75" s="44"/>
      <c r="AM75" s="47">
        <v>65</v>
      </c>
      <c r="AN75" s="47"/>
      <c r="AP75" s="65">
        <v>65</v>
      </c>
      <c r="AQ75" s="65"/>
      <c r="AS75" s="53">
        <v>65</v>
      </c>
      <c r="AT75" s="53"/>
      <c r="AV75" s="56">
        <v>65</v>
      </c>
      <c r="AW75" s="56"/>
      <c r="AY75" s="59">
        <v>65</v>
      </c>
      <c r="AZ75" s="59"/>
      <c r="BB75" s="66">
        <v>65</v>
      </c>
      <c r="BC75" s="66"/>
      <c r="BE75" s="122">
        <v>65</v>
      </c>
      <c r="BF75" s="122"/>
    </row>
    <row r="76" spans="1:58" ht="12.75">
      <c r="A76" s="38">
        <v>66</v>
      </c>
      <c r="B76" s="39">
        <f t="shared" si="22"/>
        <v>0</v>
      </c>
      <c r="C76" s="40"/>
      <c r="D76" s="41" t="s">
        <v>0</v>
      </c>
      <c r="E76" s="42"/>
      <c r="F76" s="42" t="s">
        <v>0</v>
      </c>
      <c r="G76" s="42" t="s">
        <v>0</v>
      </c>
      <c r="H76" s="43"/>
      <c r="I76" s="44" t="str">
        <f t="shared" si="3"/>
        <v xml:space="preserve"> </v>
      </c>
      <c r="J76" s="45">
        <f t="shared" si="4"/>
        <v>0</v>
      </c>
      <c r="K76" s="46"/>
      <c r="L76" s="47" t="str">
        <f t="shared" si="5"/>
        <v xml:space="preserve"> </v>
      </c>
      <c r="M76" s="48">
        <f t="shared" si="6"/>
        <v>0</v>
      </c>
      <c r="N76" s="49"/>
      <c r="O76" s="50" t="str">
        <f t="shared" si="23"/>
        <v xml:space="preserve"> </v>
      </c>
      <c r="P76" s="51">
        <f t="shared" si="24"/>
        <v>0</v>
      </c>
      <c r="Q76" s="52"/>
      <c r="R76" s="53" t="str">
        <f t="shared" si="25"/>
        <v xml:space="preserve"> </v>
      </c>
      <c r="S76" s="54">
        <f t="shared" si="26"/>
        <v>0</v>
      </c>
      <c r="T76" s="55"/>
      <c r="U76" s="56" t="str">
        <f t="shared" si="27"/>
        <v xml:space="preserve"> </v>
      </c>
      <c r="V76" s="57">
        <f t="shared" si="28"/>
        <v>0</v>
      </c>
      <c r="W76" s="58"/>
      <c r="X76" s="59" t="str">
        <f t="shared" si="29"/>
        <v xml:space="preserve"> </v>
      </c>
      <c r="Y76" s="60">
        <f t="shared" si="30"/>
        <v>0</v>
      </c>
      <c r="Z76" s="61"/>
      <c r="AA76" s="62" t="str">
        <f t="shared" si="31"/>
        <v xml:space="preserve"> </v>
      </c>
      <c r="AB76" s="63">
        <f t="shared" si="32"/>
        <v>0</v>
      </c>
      <c r="AC76" s="121"/>
      <c r="AD76" s="122" t="str">
        <f t="shared" si="33"/>
        <v xml:space="preserve"> </v>
      </c>
      <c r="AE76" s="123">
        <f t="shared" si="34"/>
        <v>0</v>
      </c>
      <c r="AF76" s="39">
        <f t="shared" si="35"/>
        <v>0</v>
      </c>
      <c r="AG76" s="64">
        <f t="shared" si="36"/>
        <v>66</v>
      </c>
      <c r="AH76" s="39">
        <f t="shared" si="37"/>
        <v>0</v>
      </c>
      <c r="AJ76" s="44">
        <v>66</v>
      </c>
      <c r="AK76" s="44"/>
      <c r="AM76" s="47">
        <v>66</v>
      </c>
      <c r="AN76" s="47"/>
      <c r="AP76" s="65">
        <v>66</v>
      </c>
      <c r="AQ76" s="65"/>
      <c r="AS76" s="53">
        <v>66</v>
      </c>
      <c r="AT76" s="53"/>
      <c r="AV76" s="56">
        <v>66</v>
      </c>
      <c r="AW76" s="56"/>
      <c r="AY76" s="59">
        <v>66</v>
      </c>
      <c r="AZ76" s="59"/>
      <c r="BB76" s="66">
        <v>66</v>
      </c>
      <c r="BC76" s="66"/>
      <c r="BE76" s="122">
        <v>66</v>
      </c>
      <c r="BF76" s="122"/>
    </row>
    <row r="77" spans="1:58" ht="12.75">
      <c r="A77" s="38">
        <v>67</v>
      </c>
      <c r="B77" s="39">
        <f t="shared" si="22"/>
        <v>0</v>
      </c>
      <c r="C77" s="40"/>
      <c r="D77" s="41" t="s">
        <v>0</v>
      </c>
      <c r="E77" s="42"/>
      <c r="F77" s="42" t="s">
        <v>0</v>
      </c>
      <c r="G77" s="42" t="s">
        <v>0</v>
      </c>
      <c r="H77" s="43"/>
      <c r="I77" s="44" t="str">
        <f t="shared" si="3"/>
        <v xml:space="preserve"> </v>
      </c>
      <c r="J77" s="45">
        <f t="shared" si="4"/>
        <v>0</v>
      </c>
      <c r="K77" s="46"/>
      <c r="L77" s="47" t="str">
        <f t="shared" si="5"/>
        <v xml:space="preserve"> </v>
      </c>
      <c r="M77" s="48">
        <f t="shared" si="6"/>
        <v>0</v>
      </c>
      <c r="N77" s="49"/>
      <c r="O77" s="50" t="str">
        <f t="shared" si="23"/>
        <v xml:space="preserve"> </v>
      </c>
      <c r="P77" s="51">
        <f t="shared" si="24"/>
        <v>0</v>
      </c>
      <c r="Q77" s="52"/>
      <c r="R77" s="53" t="str">
        <f t="shared" si="25"/>
        <v xml:space="preserve"> </v>
      </c>
      <c r="S77" s="54">
        <f t="shared" si="26"/>
        <v>0</v>
      </c>
      <c r="T77" s="55"/>
      <c r="U77" s="56" t="str">
        <f t="shared" si="27"/>
        <v xml:space="preserve"> </v>
      </c>
      <c r="V77" s="57">
        <f t="shared" si="28"/>
        <v>0</v>
      </c>
      <c r="W77" s="58"/>
      <c r="X77" s="59" t="str">
        <f t="shared" si="29"/>
        <v xml:space="preserve"> </v>
      </c>
      <c r="Y77" s="60">
        <f t="shared" si="30"/>
        <v>0</v>
      </c>
      <c r="Z77" s="61"/>
      <c r="AA77" s="62" t="str">
        <f t="shared" si="31"/>
        <v xml:space="preserve"> </v>
      </c>
      <c r="AB77" s="63">
        <f t="shared" si="32"/>
        <v>0</v>
      </c>
      <c r="AC77" s="121"/>
      <c r="AD77" s="122" t="str">
        <f t="shared" si="33"/>
        <v xml:space="preserve"> </v>
      </c>
      <c r="AE77" s="123">
        <f t="shared" si="34"/>
        <v>0</v>
      </c>
      <c r="AF77" s="39">
        <f t="shared" si="35"/>
        <v>0</v>
      </c>
      <c r="AG77" s="64">
        <f t="shared" si="36"/>
        <v>67</v>
      </c>
      <c r="AH77" s="39">
        <f t="shared" si="37"/>
        <v>0</v>
      </c>
      <c r="AJ77" s="44">
        <v>67</v>
      </c>
      <c r="AK77" s="44"/>
      <c r="AM77" s="47">
        <v>67</v>
      </c>
      <c r="AN77" s="47"/>
      <c r="AP77" s="65">
        <v>67</v>
      </c>
      <c r="AQ77" s="65"/>
      <c r="AS77" s="53">
        <v>67</v>
      </c>
      <c r="AT77" s="53"/>
      <c r="AV77" s="56">
        <v>67</v>
      </c>
      <c r="AW77" s="56"/>
      <c r="AY77" s="59">
        <v>67</v>
      </c>
      <c r="AZ77" s="59"/>
      <c r="BB77" s="66">
        <v>67</v>
      </c>
      <c r="BC77" s="66"/>
      <c r="BE77" s="122">
        <v>67</v>
      </c>
      <c r="BF77" s="122"/>
    </row>
    <row r="78" spans="1:58" ht="12.75">
      <c r="A78" s="38">
        <v>68</v>
      </c>
      <c r="B78" s="39">
        <f t="shared" si="22"/>
        <v>0</v>
      </c>
      <c r="C78" s="40"/>
      <c r="D78" s="41" t="s">
        <v>0</v>
      </c>
      <c r="E78" s="42"/>
      <c r="F78" s="42" t="s">
        <v>0</v>
      </c>
      <c r="G78" s="42" t="s">
        <v>0</v>
      </c>
      <c r="H78" s="43"/>
      <c r="I78" s="44" t="str">
        <f t="shared" si="3"/>
        <v xml:space="preserve"> </v>
      </c>
      <c r="J78" s="45">
        <f t="shared" si="4"/>
        <v>0</v>
      </c>
      <c r="K78" s="46"/>
      <c r="L78" s="47" t="str">
        <f t="shared" si="5"/>
        <v xml:space="preserve"> </v>
      </c>
      <c r="M78" s="48">
        <f t="shared" si="6"/>
        <v>0</v>
      </c>
      <c r="N78" s="49"/>
      <c r="O78" s="50" t="str">
        <f t="shared" si="23"/>
        <v xml:space="preserve"> </v>
      </c>
      <c r="P78" s="51">
        <f t="shared" si="24"/>
        <v>0</v>
      </c>
      <c r="Q78" s="52"/>
      <c r="R78" s="53" t="str">
        <f t="shared" si="25"/>
        <v xml:space="preserve"> </v>
      </c>
      <c r="S78" s="54">
        <f t="shared" si="26"/>
        <v>0</v>
      </c>
      <c r="T78" s="55"/>
      <c r="U78" s="56" t="str">
        <f t="shared" si="27"/>
        <v xml:space="preserve"> </v>
      </c>
      <c r="V78" s="57">
        <f t="shared" si="28"/>
        <v>0</v>
      </c>
      <c r="W78" s="58"/>
      <c r="X78" s="59" t="str">
        <f t="shared" si="29"/>
        <v xml:space="preserve"> </v>
      </c>
      <c r="Y78" s="60">
        <f t="shared" si="30"/>
        <v>0</v>
      </c>
      <c r="Z78" s="61"/>
      <c r="AA78" s="62" t="str">
        <f t="shared" si="31"/>
        <v xml:space="preserve"> </v>
      </c>
      <c r="AB78" s="63">
        <f t="shared" si="32"/>
        <v>0</v>
      </c>
      <c r="AC78" s="121"/>
      <c r="AD78" s="122" t="str">
        <f t="shared" si="33"/>
        <v xml:space="preserve"> </v>
      </c>
      <c r="AE78" s="123">
        <f t="shared" si="34"/>
        <v>0</v>
      </c>
      <c r="AF78" s="39">
        <f t="shared" si="35"/>
        <v>0</v>
      </c>
      <c r="AG78" s="64">
        <f t="shared" si="36"/>
        <v>68</v>
      </c>
      <c r="AH78" s="39">
        <f t="shared" si="37"/>
        <v>0</v>
      </c>
      <c r="AJ78" s="44">
        <v>68</v>
      </c>
      <c r="AK78" s="44"/>
      <c r="AM78" s="47">
        <v>68</v>
      </c>
      <c r="AN78" s="47"/>
      <c r="AP78" s="65">
        <v>68</v>
      </c>
      <c r="AQ78" s="65"/>
      <c r="AS78" s="53">
        <v>68</v>
      </c>
      <c r="AT78" s="53"/>
      <c r="AV78" s="56">
        <v>68</v>
      </c>
      <c r="AW78" s="56"/>
      <c r="AY78" s="59">
        <v>68</v>
      </c>
      <c r="AZ78" s="59"/>
      <c r="BB78" s="66">
        <v>68</v>
      </c>
      <c r="BC78" s="66"/>
      <c r="BE78" s="122">
        <v>68</v>
      </c>
      <c r="BF78" s="122"/>
    </row>
    <row r="79" spans="1:58" ht="12.75">
      <c r="A79" s="38">
        <v>69</v>
      </c>
      <c r="B79" s="39">
        <f t="shared" si="22"/>
        <v>0</v>
      </c>
      <c r="C79" s="40"/>
      <c r="D79" s="41" t="s">
        <v>0</v>
      </c>
      <c r="E79" s="42"/>
      <c r="F79" s="42" t="s">
        <v>0</v>
      </c>
      <c r="G79" s="42" t="s">
        <v>0</v>
      </c>
      <c r="H79" s="43"/>
      <c r="I79" s="44" t="str">
        <f t="shared" si="3"/>
        <v xml:space="preserve"> </v>
      </c>
      <c r="J79" s="45">
        <f t="shared" si="4"/>
        <v>0</v>
      </c>
      <c r="K79" s="46"/>
      <c r="L79" s="47" t="str">
        <f t="shared" si="5"/>
        <v xml:space="preserve"> </v>
      </c>
      <c r="M79" s="48">
        <f t="shared" si="6"/>
        <v>0</v>
      </c>
      <c r="N79" s="49"/>
      <c r="O79" s="50" t="str">
        <f t="shared" si="23"/>
        <v xml:space="preserve"> </v>
      </c>
      <c r="P79" s="51">
        <f t="shared" si="24"/>
        <v>0</v>
      </c>
      <c r="Q79" s="52"/>
      <c r="R79" s="53" t="str">
        <f t="shared" si="25"/>
        <v xml:space="preserve"> </v>
      </c>
      <c r="S79" s="54">
        <f t="shared" si="26"/>
        <v>0</v>
      </c>
      <c r="T79" s="55"/>
      <c r="U79" s="56" t="str">
        <f t="shared" si="27"/>
        <v xml:space="preserve"> </v>
      </c>
      <c r="V79" s="57">
        <f t="shared" si="28"/>
        <v>0</v>
      </c>
      <c r="W79" s="58"/>
      <c r="X79" s="59" t="str">
        <f t="shared" si="29"/>
        <v xml:space="preserve"> </v>
      </c>
      <c r="Y79" s="60">
        <f t="shared" si="30"/>
        <v>0</v>
      </c>
      <c r="Z79" s="61"/>
      <c r="AA79" s="62" t="str">
        <f t="shared" si="31"/>
        <v xml:space="preserve"> </v>
      </c>
      <c r="AB79" s="63">
        <f t="shared" si="32"/>
        <v>0</v>
      </c>
      <c r="AC79" s="121"/>
      <c r="AD79" s="122" t="str">
        <f t="shared" si="33"/>
        <v xml:space="preserve"> </v>
      </c>
      <c r="AE79" s="123">
        <f t="shared" si="34"/>
        <v>0</v>
      </c>
      <c r="AF79" s="39">
        <f t="shared" si="35"/>
        <v>0</v>
      </c>
      <c r="AG79" s="64">
        <f t="shared" si="36"/>
        <v>69</v>
      </c>
      <c r="AH79" s="39">
        <f t="shared" si="37"/>
        <v>0</v>
      </c>
      <c r="AJ79" s="44">
        <v>69</v>
      </c>
      <c r="AK79" s="44"/>
      <c r="AM79" s="47">
        <v>69</v>
      </c>
      <c r="AN79" s="47"/>
      <c r="AP79" s="65">
        <v>69</v>
      </c>
      <c r="AQ79" s="65"/>
      <c r="AS79" s="53">
        <v>69</v>
      </c>
      <c r="AT79" s="53"/>
      <c r="AV79" s="56">
        <v>69</v>
      </c>
      <c r="AW79" s="56"/>
      <c r="AY79" s="59">
        <v>69</v>
      </c>
      <c r="AZ79" s="59"/>
      <c r="BB79" s="66">
        <v>69</v>
      </c>
      <c r="BC79" s="66"/>
      <c r="BE79" s="122">
        <v>69</v>
      </c>
      <c r="BF79" s="122"/>
    </row>
    <row r="80" spans="1:58" ht="12.75">
      <c r="A80" s="38">
        <v>70</v>
      </c>
      <c r="B80" s="39">
        <f t="shared" si="22"/>
        <v>0</v>
      </c>
      <c r="C80" s="40"/>
      <c r="D80" s="41" t="s">
        <v>0</v>
      </c>
      <c r="E80" s="42"/>
      <c r="F80" s="42" t="s">
        <v>0</v>
      </c>
      <c r="G80" s="42" t="s">
        <v>0</v>
      </c>
      <c r="H80" s="43"/>
      <c r="I80" s="44" t="str">
        <f t="shared" si="3"/>
        <v xml:space="preserve"> </v>
      </c>
      <c r="J80" s="45">
        <f t="shared" si="4"/>
        <v>0</v>
      </c>
      <c r="K80" s="46"/>
      <c r="L80" s="47" t="str">
        <f t="shared" si="5"/>
        <v xml:space="preserve"> </v>
      </c>
      <c r="M80" s="48">
        <f t="shared" si="6"/>
        <v>0</v>
      </c>
      <c r="N80" s="49"/>
      <c r="O80" s="50" t="str">
        <f t="shared" si="23"/>
        <v xml:space="preserve"> </v>
      </c>
      <c r="P80" s="51">
        <f t="shared" si="24"/>
        <v>0</v>
      </c>
      <c r="Q80" s="52"/>
      <c r="R80" s="53" t="str">
        <f t="shared" si="25"/>
        <v xml:space="preserve"> </v>
      </c>
      <c r="S80" s="54">
        <f t="shared" si="26"/>
        <v>0</v>
      </c>
      <c r="T80" s="55"/>
      <c r="U80" s="56" t="str">
        <f t="shared" si="27"/>
        <v xml:space="preserve"> </v>
      </c>
      <c r="V80" s="57">
        <f t="shared" si="28"/>
        <v>0</v>
      </c>
      <c r="W80" s="58"/>
      <c r="X80" s="59" t="str">
        <f t="shared" si="29"/>
        <v xml:space="preserve"> </v>
      </c>
      <c r="Y80" s="60">
        <f t="shared" si="30"/>
        <v>0</v>
      </c>
      <c r="Z80" s="61"/>
      <c r="AA80" s="62" t="str">
        <f t="shared" si="31"/>
        <v xml:space="preserve"> </v>
      </c>
      <c r="AB80" s="63">
        <f t="shared" si="32"/>
        <v>0</v>
      </c>
      <c r="AC80" s="121"/>
      <c r="AD80" s="122" t="str">
        <f t="shared" si="33"/>
        <v xml:space="preserve"> </v>
      </c>
      <c r="AE80" s="123">
        <f t="shared" si="34"/>
        <v>0</v>
      </c>
      <c r="AF80" s="39">
        <f t="shared" si="35"/>
        <v>0</v>
      </c>
      <c r="AG80" s="64">
        <f t="shared" si="36"/>
        <v>70</v>
      </c>
      <c r="AH80" s="39">
        <f t="shared" si="37"/>
        <v>0</v>
      </c>
      <c r="AJ80" s="44">
        <v>70</v>
      </c>
      <c r="AK80" s="44"/>
      <c r="AM80" s="47">
        <v>70</v>
      </c>
      <c r="AN80" s="47"/>
      <c r="AP80" s="65">
        <v>70</v>
      </c>
      <c r="AQ80" s="65"/>
      <c r="AS80" s="53">
        <v>70</v>
      </c>
      <c r="AT80" s="53"/>
      <c r="AV80" s="56">
        <v>70</v>
      </c>
      <c r="AW80" s="56"/>
      <c r="AY80" s="59">
        <v>70</v>
      </c>
      <c r="AZ80" s="59"/>
      <c r="BB80" s="66">
        <v>70</v>
      </c>
      <c r="BC80" s="66"/>
      <c r="BE80" s="122">
        <v>70</v>
      </c>
      <c r="BF80" s="122"/>
    </row>
    <row r="81" spans="1:58" ht="12.75">
      <c r="A81" s="38">
        <v>71</v>
      </c>
      <c r="B81" s="39">
        <f t="shared" si="22"/>
        <v>0</v>
      </c>
      <c r="C81" s="40"/>
      <c r="D81" s="41" t="s">
        <v>0</v>
      </c>
      <c r="E81" s="42"/>
      <c r="F81" s="42" t="s">
        <v>0</v>
      </c>
      <c r="G81" s="42" t="s">
        <v>0</v>
      </c>
      <c r="H81" s="43"/>
      <c r="I81" s="44" t="str">
        <f t="shared" si="3"/>
        <v xml:space="preserve"> </v>
      </c>
      <c r="J81" s="45">
        <f t="shared" si="4"/>
        <v>0</v>
      </c>
      <c r="K81" s="46"/>
      <c r="L81" s="47" t="str">
        <f t="shared" si="5"/>
        <v xml:space="preserve"> </v>
      </c>
      <c r="M81" s="48">
        <f t="shared" si="6"/>
        <v>0</v>
      </c>
      <c r="N81" s="49"/>
      <c r="O81" s="50" t="str">
        <f t="shared" si="23"/>
        <v xml:space="preserve"> </v>
      </c>
      <c r="P81" s="51">
        <f t="shared" si="24"/>
        <v>0</v>
      </c>
      <c r="Q81" s="52"/>
      <c r="R81" s="53" t="str">
        <f t="shared" si="25"/>
        <v xml:space="preserve"> </v>
      </c>
      <c r="S81" s="54">
        <f t="shared" si="26"/>
        <v>0</v>
      </c>
      <c r="T81" s="55"/>
      <c r="U81" s="56" t="str">
        <f t="shared" si="27"/>
        <v xml:space="preserve"> </v>
      </c>
      <c r="V81" s="57">
        <f t="shared" si="28"/>
        <v>0</v>
      </c>
      <c r="W81" s="58"/>
      <c r="X81" s="59" t="str">
        <f t="shared" si="29"/>
        <v xml:space="preserve"> </v>
      </c>
      <c r="Y81" s="60">
        <f t="shared" si="30"/>
        <v>0</v>
      </c>
      <c r="Z81" s="61"/>
      <c r="AA81" s="62" t="str">
        <f t="shared" si="31"/>
        <v xml:space="preserve"> </v>
      </c>
      <c r="AB81" s="63">
        <f t="shared" si="32"/>
        <v>0</v>
      </c>
      <c r="AC81" s="121"/>
      <c r="AD81" s="122" t="str">
        <f t="shared" si="33"/>
        <v xml:space="preserve"> </v>
      </c>
      <c r="AE81" s="123">
        <f t="shared" si="34"/>
        <v>0</v>
      </c>
      <c r="AF81" s="39">
        <f t="shared" si="35"/>
        <v>0</v>
      </c>
      <c r="AG81" s="64">
        <f t="shared" si="36"/>
        <v>71</v>
      </c>
      <c r="AH81" s="39">
        <f t="shared" si="37"/>
        <v>0</v>
      </c>
      <c r="AJ81" s="44">
        <v>71</v>
      </c>
      <c r="AK81" s="44"/>
      <c r="AM81" s="47">
        <v>71</v>
      </c>
      <c r="AN81" s="47"/>
      <c r="AP81" s="65">
        <v>71</v>
      </c>
      <c r="AQ81" s="65"/>
      <c r="AS81" s="53">
        <v>71</v>
      </c>
      <c r="AT81" s="53"/>
      <c r="AV81" s="56">
        <v>71</v>
      </c>
      <c r="AW81" s="56"/>
      <c r="AY81" s="59">
        <v>71</v>
      </c>
      <c r="AZ81" s="59"/>
      <c r="BB81" s="66">
        <v>71</v>
      </c>
      <c r="BC81" s="66"/>
      <c r="BE81" s="122">
        <v>71</v>
      </c>
      <c r="BF81" s="122"/>
    </row>
    <row r="82" spans="1:58" ht="12.75">
      <c r="A82" s="38">
        <v>72</v>
      </c>
      <c r="B82" s="39">
        <f t="shared" si="22"/>
        <v>0</v>
      </c>
      <c r="C82" s="40"/>
      <c r="D82" s="41" t="s">
        <v>0</v>
      </c>
      <c r="E82" s="42"/>
      <c r="F82" s="42" t="s">
        <v>0</v>
      </c>
      <c r="G82" s="42" t="s">
        <v>0</v>
      </c>
      <c r="H82" s="43"/>
      <c r="I82" s="44" t="str">
        <f t="shared" si="3"/>
        <v xml:space="preserve"> </v>
      </c>
      <c r="J82" s="45">
        <f t="shared" si="4"/>
        <v>0</v>
      </c>
      <c r="K82" s="46"/>
      <c r="L82" s="47" t="str">
        <f t="shared" si="5"/>
        <v xml:space="preserve"> </v>
      </c>
      <c r="M82" s="48">
        <f t="shared" si="6"/>
        <v>0</v>
      </c>
      <c r="N82" s="49"/>
      <c r="O82" s="50" t="str">
        <f t="shared" si="23"/>
        <v xml:space="preserve"> </v>
      </c>
      <c r="P82" s="51">
        <f t="shared" si="24"/>
        <v>0</v>
      </c>
      <c r="Q82" s="52"/>
      <c r="R82" s="53" t="str">
        <f t="shared" si="25"/>
        <v xml:space="preserve"> </v>
      </c>
      <c r="S82" s="54">
        <f t="shared" si="26"/>
        <v>0</v>
      </c>
      <c r="T82" s="55"/>
      <c r="U82" s="56" t="str">
        <f t="shared" si="27"/>
        <v xml:space="preserve"> </v>
      </c>
      <c r="V82" s="57">
        <f t="shared" si="28"/>
        <v>0</v>
      </c>
      <c r="W82" s="58"/>
      <c r="X82" s="59" t="str">
        <f t="shared" si="29"/>
        <v xml:space="preserve"> </v>
      </c>
      <c r="Y82" s="60">
        <f t="shared" si="30"/>
        <v>0</v>
      </c>
      <c r="Z82" s="61"/>
      <c r="AA82" s="62" t="str">
        <f t="shared" si="31"/>
        <v xml:space="preserve"> </v>
      </c>
      <c r="AB82" s="63">
        <f t="shared" si="32"/>
        <v>0</v>
      </c>
      <c r="AC82" s="121"/>
      <c r="AD82" s="122" t="str">
        <f t="shared" si="33"/>
        <v xml:space="preserve"> </v>
      </c>
      <c r="AE82" s="123">
        <f t="shared" si="34"/>
        <v>0</v>
      </c>
      <c r="AF82" s="39">
        <f t="shared" si="35"/>
        <v>0</v>
      </c>
      <c r="AG82" s="64">
        <f t="shared" si="36"/>
        <v>72</v>
      </c>
      <c r="AH82" s="39">
        <f t="shared" si="37"/>
        <v>0</v>
      </c>
      <c r="AJ82" s="44">
        <v>72</v>
      </c>
      <c r="AK82" s="44"/>
      <c r="AM82" s="47">
        <v>72</v>
      </c>
      <c r="AN82" s="47"/>
      <c r="AP82" s="65">
        <v>72</v>
      </c>
      <c r="AQ82" s="65"/>
      <c r="AS82" s="53">
        <v>72</v>
      </c>
      <c r="AT82" s="53"/>
      <c r="AV82" s="56">
        <v>72</v>
      </c>
      <c r="AW82" s="56"/>
      <c r="AY82" s="59">
        <v>72</v>
      </c>
      <c r="AZ82" s="59"/>
      <c r="BB82" s="66">
        <v>72</v>
      </c>
      <c r="BC82" s="66"/>
      <c r="BE82" s="122">
        <v>72</v>
      </c>
      <c r="BF82" s="122"/>
    </row>
    <row r="83" spans="1:58" ht="12.75">
      <c r="A83" s="38">
        <v>73</v>
      </c>
      <c r="B83" s="39">
        <f t="shared" si="22"/>
        <v>0</v>
      </c>
      <c r="C83" s="40"/>
      <c r="D83" s="41" t="s">
        <v>0</v>
      </c>
      <c r="E83" s="42"/>
      <c r="F83" s="42" t="s">
        <v>0</v>
      </c>
      <c r="G83" s="42" t="s">
        <v>0</v>
      </c>
      <c r="H83" s="43"/>
      <c r="I83" s="44" t="str">
        <f t="shared" si="3"/>
        <v xml:space="preserve"> </v>
      </c>
      <c r="J83" s="45">
        <f t="shared" si="4"/>
        <v>0</v>
      </c>
      <c r="K83" s="46"/>
      <c r="L83" s="47" t="str">
        <f t="shared" si="5"/>
        <v xml:space="preserve"> </v>
      </c>
      <c r="M83" s="48">
        <f t="shared" si="6"/>
        <v>0</v>
      </c>
      <c r="N83" s="49"/>
      <c r="O83" s="50" t="str">
        <f t="shared" si="23"/>
        <v xml:space="preserve"> </v>
      </c>
      <c r="P83" s="51">
        <f t="shared" si="24"/>
        <v>0</v>
      </c>
      <c r="Q83" s="52"/>
      <c r="R83" s="53" t="str">
        <f t="shared" si="25"/>
        <v xml:space="preserve"> </v>
      </c>
      <c r="S83" s="54">
        <f t="shared" si="26"/>
        <v>0</v>
      </c>
      <c r="T83" s="55"/>
      <c r="U83" s="56" t="str">
        <f t="shared" si="27"/>
        <v xml:space="preserve"> </v>
      </c>
      <c r="V83" s="57">
        <f t="shared" si="28"/>
        <v>0</v>
      </c>
      <c r="W83" s="58"/>
      <c r="X83" s="59" t="str">
        <f t="shared" si="29"/>
        <v xml:space="preserve"> </v>
      </c>
      <c r="Y83" s="60">
        <f t="shared" si="30"/>
        <v>0</v>
      </c>
      <c r="Z83" s="61"/>
      <c r="AA83" s="62" t="str">
        <f t="shared" si="31"/>
        <v xml:space="preserve"> </v>
      </c>
      <c r="AB83" s="63">
        <f t="shared" si="32"/>
        <v>0</v>
      </c>
      <c r="AC83" s="121"/>
      <c r="AD83" s="122" t="str">
        <f t="shared" si="33"/>
        <v xml:space="preserve"> </v>
      </c>
      <c r="AE83" s="123">
        <f t="shared" si="34"/>
        <v>0</v>
      </c>
      <c r="AF83" s="39">
        <f t="shared" si="35"/>
        <v>0</v>
      </c>
      <c r="AG83" s="64">
        <f t="shared" si="36"/>
        <v>73</v>
      </c>
      <c r="AH83" s="39">
        <f t="shared" si="37"/>
        <v>0</v>
      </c>
      <c r="AJ83" s="44">
        <v>73</v>
      </c>
      <c r="AK83" s="44"/>
      <c r="AM83" s="47">
        <v>73</v>
      </c>
      <c r="AN83" s="47"/>
      <c r="AP83" s="65">
        <v>73</v>
      </c>
      <c r="AQ83" s="65"/>
      <c r="AS83" s="53">
        <v>73</v>
      </c>
      <c r="AT83" s="53"/>
      <c r="AV83" s="56">
        <v>73</v>
      </c>
      <c r="AW83" s="56"/>
      <c r="AY83" s="59">
        <v>73</v>
      </c>
      <c r="AZ83" s="59"/>
      <c r="BB83" s="66">
        <v>73</v>
      </c>
      <c r="BC83" s="66"/>
      <c r="BE83" s="122">
        <v>73</v>
      </c>
      <c r="BF83" s="122"/>
    </row>
    <row r="84" spans="1:58" ht="12.75">
      <c r="A84" s="38">
        <v>74</v>
      </c>
      <c r="B84" s="39">
        <f t="shared" si="22"/>
        <v>0</v>
      </c>
      <c r="C84" s="40"/>
      <c r="D84" s="41" t="s">
        <v>0</v>
      </c>
      <c r="E84" s="42"/>
      <c r="F84" s="42" t="s">
        <v>0</v>
      </c>
      <c r="G84" s="42" t="s">
        <v>0</v>
      </c>
      <c r="H84" s="43"/>
      <c r="I84" s="44" t="str">
        <f t="shared" si="3"/>
        <v xml:space="preserve"> </v>
      </c>
      <c r="J84" s="45">
        <f t="shared" si="4"/>
        <v>0</v>
      </c>
      <c r="K84" s="46"/>
      <c r="L84" s="47" t="str">
        <f t="shared" si="5"/>
        <v xml:space="preserve"> </v>
      </c>
      <c r="M84" s="48">
        <f t="shared" si="6"/>
        <v>0</v>
      </c>
      <c r="N84" s="49"/>
      <c r="O84" s="50" t="str">
        <f t="shared" si="23"/>
        <v xml:space="preserve"> </v>
      </c>
      <c r="P84" s="51">
        <f t="shared" si="24"/>
        <v>0</v>
      </c>
      <c r="Q84" s="52"/>
      <c r="R84" s="53" t="str">
        <f t="shared" si="25"/>
        <v xml:space="preserve"> </v>
      </c>
      <c r="S84" s="54">
        <f t="shared" si="26"/>
        <v>0</v>
      </c>
      <c r="T84" s="55"/>
      <c r="U84" s="56" t="str">
        <f t="shared" si="27"/>
        <v xml:space="preserve"> </v>
      </c>
      <c r="V84" s="57">
        <f t="shared" si="28"/>
        <v>0</v>
      </c>
      <c r="W84" s="58"/>
      <c r="X84" s="59" t="str">
        <f t="shared" si="29"/>
        <v xml:space="preserve"> </v>
      </c>
      <c r="Y84" s="60">
        <f t="shared" si="30"/>
        <v>0</v>
      </c>
      <c r="Z84" s="61"/>
      <c r="AA84" s="62" t="str">
        <f t="shared" si="31"/>
        <v xml:space="preserve"> </v>
      </c>
      <c r="AB84" s="63">
        <f t="shared" si="32"/>
        <v>0</v>
      </c>
      <c r="AC84" s="121"/>
      <c r="AD84" s="122" t="str">
        <f t="shared" si="33"/>
        <v xml:space="preserve"> </v>
      </c>
      <c r="AE84" s="123">
        <f t="shared" si="34"/>
        <v>0</v>
      </c>
      <c r="AF84" s="39">
        <f t="shared" si="35"/>
        <v>0</v>
      </c>
      <c r="AG84" s="64">
        <f t="shared" si="36"/>
        <v>74</v>
      </c>
      <c r="AH84" s="39">
        <f t="shared" si="37"/>
        <v>0</v>
      </c>
      <c r="AJ84" s="44">
        <v>74</v>
      </c>
      <c r="AK84" s="44"/>
      <c r="AM84" s="47">
        <v>74</v>
      </c>
      <c r="AN84" s="47"/>
      <c r="AP84" s="65">
        <v>74</v>
      </c>
      <c r="AQ84" s="65"/>
      <c r="AS84" s="53">
        <v>74</v>
      </c>
      <c r="AT84" s="53"/>
      <c r="AV84" s="56">
        <v>74</v>
      </c>
      <c r="AW84" s="56"/>
      <c r="AY84" s="59">
        <v>74</v>
      </c>
      <c r="AZ84" s="59"/>
      <c r="BB84" s="66">
        <v>74</v>
      </c>
      <c r="BC84" s="66"/>
      <c r="BE84" s="122">
        <v>74</v>
      </c>
      <c r="BF84" s="122"/>
    </row>
    <row r="85" spans="1:58" ht="12.75">
      <c r="A85" s="38">
        <v>75</v>
      </c>
      <c r="B85" s="39">
        <f t="shared" si="22"/>
        <v>0</v>
      </c>
      <c r="C85" s="40"/>
      <c r="D85" s="41" t="s">
        <v>0</v>
      </c>
      <c r="E85" s="42"/>
      <c r="F85" s="42" t="s">
        <v>0</v>
      </c>
      <c r="G85" s="42" t="s">
        <v>0</v>
      </c>
      <c r="H85" s="43"/>
      <c r="I85" s="44" t="str">
        <f t="shared" si="3"/>
        <v xml:space="preserve"> </v>
      </c>
      <c r="J85" s="45">
        <f t="shared" si="4"/>
        <v>0</v>
      </c>
      <c r="K85" s="46"/>
      <c r="L85" s="47" t="str">
        <f t="shared" si="5"/>
        <v xml:space="preserve"> </v>
      </c>
      <c r="M85" s="48">
        <f t="shared" si="6"/>
        <v>0</v>
      </c>
      <c r="N85" s="49"/>
      <c r="O85" s="50" t="str">
        <f t="shared" si="23"/>
        <v xml:space="preserve"> </v>
      </c>
      <c r="P85" s="51">
        <f t="shared" si="24"/>
        <v>0</v>
      </c>
      <c r="Q85" s="52"/>
      <c r="R85" s="53" t="str">
        <f t="shared" si="25"/>
        <v xml:space="preserve"> </v>
      </c>
      <c r="S85" s="54">
        <f t="shared" si="26"/>
        <v>0</v>
      </c>
      <c r="T85" s="55"/>
      <c r="U85" s="56" t="str">
        <f t="shared" si="27"/>
        <v xml:space="preserve"> </v>
      </c>
      <c r="V85" s="57">
        <f t="shared" si="28"/>
        <v>0</v>
      </c>
      <c r="W85" s="58"/>
      <c r="X85" s="59" t="str">
        <f t="shared" si="29"/>
        <v xml:space="preserve"> </v>
      </c>
      <c r="Y85" s="60">
        <f t="shared" si="30"/>
        <v>0</v>
      </c>
      <c r="Z85" s="61"/>
      <c r="AA85" s="62" t="str">
        <f t="shared" si="31"/>
        <v xml:space="preserve"> </v>
      </c>
      <c r="AB85" s="63">
        <f t="shared" si="32"/>
        <v>0</v>
      </c>
      <c r="AC85" s="121"/>
      <c r="AD85" s="122" t="str">
        <f t="shared" si="33"/>
        <v xml:space="preserve"> </v>
      </c>
      <c r="AE85" s="123">
        <f t="shared" si="34"/>
        <v>0</v>
      </c>
      <c r="AF85" s="39">
        <f t="shared" si="35"/>
        <v>0</v>
      </c>
      <c r="AG85" s="64">
        <f t="shared" si="36"/>
        <v>75</v>
      </c>
      <c r="AH85" s="39">
        <f t="shared" si="37"/>
        <v>0</v>
      </c>
      <c r="AJ85" s="44">
        <v>75</v>
      </c>
      <c r="AK85" s="44"/>
      <c r="AM85" s="47">
        <v>75</v>
      </c>
      <c r="AN85" s="47"/>
      <c r="AP85" s="65">
        <v>75</v>
      </c>
      <c r="AQ85" s="65"/>
      <c r="AS85" s="53">
        <v>75</v>
      </c>
      <c r="AT85" s="53"/>
      <c r="AV85" s="56">
        <v>75</v>
      </c>
      <c r="AW85" s="56"/>
      <c r="AY85" s="59">
        <v>75</v>
      </c>
      <c r="AZ85" s="59"/>
      <c r="BB85" s="66">
        <v>75</v>
      </c>
      <c r="BC85" s="66"/>
      <c r="BE85" s="122">
        <v>75</v>
      </c>
      <c r="BF85" s="122"/>
    </row>
    <row r="86" spans="1:58" ht="12.75">
      <c r="A86" s="38">
        <v>76</v>
      </c>
      <c r="B86" s="39">
        <f t="shared" si="22"/>
        <v>0</v>
      </c>
      <c r="C86" s="40"/>
      <c r="D86" s="41" t="s">
        <v>0</v>
      </c>
      <c r="E86" s="42"/>
      <c r="F86" s="42" t="s">
        <v>0</v>
      </c>
      <c r="G86" s="42" t="s">
        <v>0</v>
      </c>
      <c r="H86" s="43"/>
      <c r="I86" s="44" t="str">
        <f t="shared" si="3"/>
        <v xml:space="preserve"> </v>
      </c>
      <c r="J86" s="45">
        <f t="shared" si="4"/>
        <v>0</v>
      </c>
      <c r="K86" s="46"/>
      <c r="L86" s="47" t="str">
        <f t="shared" si="5"/>
        <v xml:space="preserve"> </v>
      </c>
      <c r="M86" s="48">
        <f t="shared" si="6"/>
        <v>0</v>
      </c>
      <c r="N86" s="49"/>
      <c r="O86" s="50" t="str">
        <f t="shared" si="23"/>
        <v xml:space="preserve"> </v>
      </c>
      <c r="P86" s="51">
        <f t="shared" si="24"/>
        <v>0</v>
      </c>
      <c r="Q86" s="52"/>
      <c r="R86" s="53" t="str">
        <f t="shared" si="25"/>
        <v xml:space="preserve"> </v>
      </c>
      <c r="S86" s="54">
        <f t="shared" si="26"/>
        <v>0</v>
      </c>
      <c r="T86" s="55"/>
      <c r="U86" s="56" t="str">
        <f t="shared" si="27"/>
        <v xml:space="preserve"> </v>
      </c>
      <c r="V86" s="57">
        <f t="shared" si="28"/>
        <v>0</v>
      </c>
      <c r="W86" s="58"/>
      <c r="X86" s="59" t="str">
        <f t="shared" si="29"/>
        <v xml:space="preserve"> </v>
      </c>
      <c r="Y86" s="60">
        <f t="shared" si="30"/>
        <v>0</v>
      </c>
      <c r="Z86" s="61"/>
      <c r="AA86" s="62" t="str">
        <f t="shared" si="31"/>
        <v xml:space="preserve"> </v>
      </c>
      <c r="AB86" s="63">
        <f t="shared" si="32"/>
        <v>0</v>
      </c>
      <c r="AC86" s="121"/>
      <c r="AD86" s="122" t="str">
        <f t="shared" si="33"/>
        <v xml:space="preserve"> </v>
      </c>
      <c r="AE86" s="123">
        <f t="shared" si="34"/>
        <v>0</v>
      </c>
      <c r="AF86" s="39">
        <f t="shared" si="35"/>
        <v>0</v>
      </c>
      <c r="AG86" s="64">
        <f t="shared" si="36"/>
        <v>76</v>
      </c>
      <c r="AH86" s="39">
        <f t="shared" si="37"/>
        <v>0</v>
      </c>
      <c r="AJ86" s="44">
        <v>76</v>
      </c>
      <c r="AK86" s="44"/>
      <c r="AM86" s="47">
        <v>76</v>
      </c>
      <c r="AN86" s="47"/>
      <c r="AP86" s="65">
        <v>76</v>
      </c>
      <c r="AQ86" s="65"/>
      <c r="AS86" s="53">
        <v>76</v>
      </c>
      <c r="AT86" s="53"/>
      <c r="AV86" s="56">
        <v>76</v>
      </c>
      <c r="AW86" s="56"/>
      <c r="AY86" s="59">
        <v>76</v>
      </c>
      <c r="AZ86" s="59"/>
      <c r="BB86" s="66">
        <v>76</v>
      </c>
      <c r="BC86" s="66"/>
      <c r="BE86" s="122">
        <v>76</v>
      </c>
      <c r="BF86" s="122"/>
    </row>
    <row r="87" spans="1:58" ht="12.75">
      <c r="A87" s="38">
        <v>77</v>
      </c>
      <c r="B87" s="39">
        <f t="shared" si="22"/>
        <v>0</v>
      </c>
      <c r="C87" s="40"/>
      <c r="D87" s="41" t="s">
        <v>0</v>
      </c>
      <c r="E87" s="42"/>
      <c r="F87" s="42" t="s">
        <v>0</v>
      </c>
      <c r="G87" s="42" t="s">
        <v>0</v>
      </c>
      <c r="H87" s="43"/>
      <c r="I87" s="44" t="str">
        <f t="shared" si="3"/>
        <v xml:space="preserve"> </v>
      </c>
      <c r="J87" s="45">
        <f t="shared" si="4"/>
        <v>0</v>
      </c>
      <c r="K87" s="46"/>
      <c r="L87" s="47" t="str">
        <f t="shared" si="5"/>
        <v xml:space="preserve"> </v>
      </c>
      <c r="M87" s="48">
        <f t="shared" si="6"/>
        <v>0</v>
      </c>
      <c r="N87" s="49"/>
      <c r="O87" s="50" t="str">
        <f t="shared" si="23"/>
        <v xml:space="preserve"> </v>
      </c>
      <c r="P87" s="51">
        <f t="shared" si="24"/>
        <v>0</v>
      </c>
      <c r="Q87" s="52"/>
      <c r="R87" s="53" t="str">
        <f t="shared" si="25"/>
        <v xml:space="preserve"> </v>
      </c>
      <c r="S87" s="54">
        <f t="shared" si="26"/>
        <v>0</v>
      </c>
      <c r="T87" s="55"/>
      <c r="U87" s="56" t="str">
        <f t="shared" si="27"/>
        <v xml:space="preserve"> </v>
      </c>
      <c r="V87" s="57">
        <f t="shared" si="28"/>
        <v>0</v>
      </c>
      <c r="W87" s="58"/>
      <c r="X87" s="59" t="str">
        <f t="shared" si="29"/>
        <v xml:space="preserve"> </v>
      </c>
      <c r="Y87" s="60">
        <f t="shared" si="30"/>
        <v>0</v>
      </c>
      <c r="Z87" s="61"/>
      <c r="AA87" s="62" t="str">
        <f t="shared" si="31"/>
        <v xml:space="preserve"> </v>
      </c>
      <c r="AB87" s="63">
        <f t="shared" si="32"/>
        <v>0</v>
      </c>
      <c r="AC87" s="121"/>
      <c r="AD87" s="122" t="str">
        <f t="shared" si="33"/>
        <v xml:space="preserve"> </v>
      </c>
      <c r="AE87" s="123">
        <f t="shared" si="34"/>
        <v>0</v>
      </c>
      <c r="AF87" s="39">
        <f t="shared" si="35"/>
        <v>0</v>
      </c>
      <c r="AG87" s="64">
        <f t="shared" si="36"/>
        <v>77</v>
      </c>
      <c r="AH87" s="39">
        <f t="shared" si="37"/>
        <v>0</v>
      </c>
      <c r="AJ87" s="44">
        <v>77</v>
      </c>
      <c r="AK87" s="44"/>
      <c r="AM87" s="47">
        <v>77</v>
      </c>
      <c r="AN87" s="47"/>
      <c r="AP87" s="65">
        <v>77</v>
      </c>
      <c r="AQ87" s="65"/>
      <c r="AS87" s="53">
        <v>77</v>
      </c>
      <c r="AT87" s="53"/>
      <c r="AV87" s="56">
        <v>77</v>
      </c>
      <c r="AW87" s="56"/>
      <c r="AY87" s="59">
        <v>77</v>
      </c>
      <c r="AZ87" s="59"/>
      <c r="BB87" s="66">
        <v>77</v>
      </c>
      <c r="BC87" s="66"/>
      <c r="BE87" s="122">
        <v>77</v>
      </c>
      <c r="BF87" s="122"/>
    </row>
    <row r="88" spans="1:58" ht="12.75">
      <c r="A88" s="38">
        <v>78</v>
      </c>
      <c r="B88" s="39">
        <f t="shared" si="22"/>
        <v>0</v>
      </c>
      <c r="C88" s="40"/>
      <c r="D88" s="41" t="s">
        <v>0</v>
      </c>
      <c r="E88" s="42"/>
      <c r="F88" s="42" t="s">
        <v>0</v>
      </c>
      <c r="G88" s="42" t="s">
        <v>0</v>
      </c>
      <c r="H88" s="43"/>
      <c r="I88" s="44" t="str">
        <f t="shared" si="3"/>
        <v xml:space="preserve"> </v>
      </c>
      <c r="J88" s="45">
        <f t="shared" si="4"/>
        <v>0</v>
      </c>
      <c r="K88" s="46"/>
      <c r="L88" s="47" t="str">
        <f t="shared" si="5"/>
        <v xml:space="preserve"> </v>
      </c>
      <c r="M88" s="48">
        <f t="shared" si="6"/>
        <v>0</v>
      </c>
      <c r="N88" s="49"/>
      <c r="O88" s="50" t="str">
        <f t="shared" si="23"/>
        <v xml:space="preserve"> </v>
      </c>
      <c r="P88" s="51">
        <f t="shared" si="24"/>
        <v>0</v>
      </c>
      <c r="Q88" s="52"/>
      <c r="R88" s="53" t="str">
        <f t="shared" si="25"/>
        <v xml:space="preserve"> </v>
      </c>
      <c r="S88" s="54">
        <f t="shared" si="26"/>
        <v>0</v>
      </c>
      <c r="T88" s="55"/>
      <c r="U88" s="56" t="str">
        <f t="shared" si="27"/>
        <v xml:space="preserve"> </v>
      </c>
      <c r="V88" s="57">
        <f t="shared" si="28"/>
        <v>0</v>
      </c>
      <c r="W88" s="58"/>
      <c r="X88" s="59" t="str">
        <f t="shared" si="29"/>
        <v xml:space="preserve"> </v>
      </c>
      <c r="Y88" s="60">
        <f t="shared" si="30"/>
        <v>0</v>
      </c>
      <c r="Z88" s="61"/>
      <c r="AA88" s="62" t="str">
        <f t="shared" si="31"/>
        <v xml:space="preserve"> </v>
      </c>
      <c r="AB88" s="63">
        <f t="shared" si="32"/>
        <v>0</v>
      </c>
      <c r="AC88" s="121"/>
      <c r="AD88" s="122" t="str">
        <f t="shared" si="33"/>
        <v xml:space="preserve"> </v>
      </c>
      <c r="AE88" s="123">
        <f t="shared" si="34"/>
        <v>0</v>
      </c>
      <c r="AF88" s="39">
        <f t="shared" si="35"/>
        <v>0</v>
      </c>
      <c r="AG88" s="64">
        <f t="shared" si="36"/>
        <v>78</v>
      </c>
      <c r="AH88" s="39">
        <f t="shared" si="37"/>
        <v>0</v>
      </c>
      <c r="AJ88" s="44">
        <v>78</v>
      </c>
      <c r="AK88" s="44"/>
      <c r="AM88" s="47">
        <v>78</v>
      </c>
      <c r="AN88" s="47"/>
      <c r="AP88" s="65">
        <v>78</v>
      </c>
      <c r="AQ88" s="65"/>
      <c r="AS88" s="53">
        <v>78</v>
      </c>
      <c r="AT88" s="53"/>
      <c r="AV88" s="56">
        <v>78</v>
      </c>
      <c r="AW88" s="56"/>
      <c r="AY88" s="59">
        <v>78</v>
      </c>
      <c r="AZ88" s="59"/>
      <c r="BB88" s="66">
        <v>78</v>
      </c>
      <c r="BC88" s="66"/>
      <c r="BE88" s="122">
        <v>78</v>
      </c>
      <c r="BF88" s="122"/>
    </row>
    <row r="89" spans="1:58" ht="12.75">
      <c r="A89" s="38">
        <v>79</v>
      </c>
      <c r="B89" s="39">
        <f t="shared" si="22"/>
        <v>0</v>
      </c>
      <c r="C89" s="40"/>
      <c r="D89" s="41" t="s">
        <v>0</v>
      </c>
      <c r="E89" s="42"/>
      <c r="F89" s="42" t="s">
        <v>0</v>
      </c>
      <c r="G89" s="42" t="s">
        <v>0</v>
      </c>
      <c r="H89" s="43"/>
      <c r="I89" s="44" t="str">
        <f t="shared" si="3"/>
        <v xml:space="preserve"> </v>
      </c>
      <c r="J89" s="45">
        <f t="shared" si="4"/>
        <v>0</v>
      </c>
      <c r="K89" s="46"/>
      <c r="L89" s="47" t="str">
        <f t="shared" si="5"/>
        <v xml:space="preserve"> </v>
      </c>
      <c r="M89" s="48">
        <f t="shared" si="6"/>
        <v>0</v>
      </c>
      <c r="N89" s="49"/>
      <c r="O89" s="50" t="str">
        <f t="shared" si="23"/>
        <v xml:space="preserve"> </v>
      </c>
      <c r="P89" s="51">
        <f t="shared" si="24"/>
        <v>0</v>
      </c>
      <c r="Q89" s="52"/>
      <c r="R89" s="53" t="str">
        <f t="shared" si="25"/>
        <v xml:space="preserve"> </v>
      </c>
      <c r="S89" s="54">
        <f t="shared" si="26"/>
        <v>0</v>
      </c>
      <c r="T89" s="55"/>
      <c r="U89" s="56" t="str">
        <f t="shared" si="27"/>
        <v xml:space="preserve"> </v>
      </c>
      <c r="V89" s="57">
        <f t="shared" si="28"/>
        <v>0</v>
      </c>
      <c r="W89" s="58"/>
      <c r="X89" s="59" t="str">
        <f t="shared" si="29"/>
        <v xml:space="preserve"> </v>
      </c>
      <c r="Y89" s="60">
        <f t="shared" si="30"/>
        <v>0</v>
      </c>
      <c r="Z89" s="61"/>
      <c r="AA89" s="62" t="str">
        <f t="shared" si="31"/>
        <v xml:space="preserve"> </v>
      </c>
      <c r="AB89" s="63">
        <f t="shared" si="32"/>
        <v>0</v>
      </c>
      <c r="AC89" s="121"/>
      <c r="AD89" s="122" t="str">
        <f t="shared" si="33"/>
        <v xml:space="preserve"> </v>
      </c>
      <c r="AE89" s="123">
        <f t="shared" si="34"/>
        <v>0</v>
      </c>
      <c r="AF89" s="39">
        <f t="shared" si="35"/>
        <v>0</v>
      </c>
      <c r="AG89" s="64">
        <f t="shared" si="36"/>
        <v>79</v>
      </c>
      <c r="AH89" s="39">
        <f t="shared" si="37"/>
        <v>0</v>
      </c>
      <c r="AJ89" s="44">
        <v>79</v>
      </c>
      <c r="AK89" s="44"/>
      <c r="AM89" s="47">
        <v>79</v>
      </c>
      <c r="AN89" s="47"/>
      <c r="AP89" s="65">
        <v>79</v>
      </c>
      <c r="AQ89" s="65"/>
      <c r="AS89" s="53">
        <v>79</v>
      </c>
      <c r="AT89" s="53"/>
      <c r="AV89" s="56">
        <v>79</v>
      </c>
      <c r="AW89" s="56"/>
      <c r="AY89" s="59">
        <v>79</v>
      </c>
      <c r="AZ89" s="59"/>
      <c r="BB89" s="66">
        <v>79</v>
      </c>
      <c r="BC89" s="66"/>
      <c r="BE89" s="122">
        <v>79</v>
      </c>
      <c r="BF89" s="122"/>
    </row>
    <row r="90" spans="1:58" ht="13.5" thickBot="1">
      <c r="A90" s="38">
        <v>80</v>
      </c>
      <c r="B90" s="67">
        <f t="shared" si="22"/>
        <v>0</v>
      </c>
      <c r="C90" s="129"/>
      <c r="D90" s="68"/>
      <c r="E90" s="69"/>
      <c r="F90" s="69"/>
      <c r="G90" s="69"/>
      <c r="H90" s="70"/>
      <c r="I90" s="71" t="str">
        <f t="shared" si="3"/>
        <v xml:space="preserve"> </v>
      </c>
      <c r="J90" s="132">
        <f t="shared" si="4"/>
        <v>0</v>
      </c>
      <c r="K90" s="72"/>
      <c r="L90" s="73" t="str">
        <f t="shared" si="5"/>
        <v xml:space="preserve"> </v>
      </c>
      <c r="M90" s="133">
        <f t="shared" si="6"/>
        <v>0</v>
      </c>
      <c r="N90" s="74"/>
      <c r="O90" s="75" t="str">
        <f t="shared" si="23"/>
        <v xml:space="preserve"> </v>
      </c>
      <c r="P90" s="134">
        <f t="shared" si="24"/>
        <v>0</v>
      </c>
      <c r="Q90" s="76"/>
      <c r="R90" s="77" t="str">
        <f t="shared" si="25"/>
        <v xml:space="preserve"> </v>
      </c>
      <c r="S90" s="135">
        <f t="shared" si="26"/>
        <v>0</v>
      </c>
      <c r="T90" s="78"/>
      <c r="U90" s="79" t="str">
        <f t="shared" si="27"/>
        <v xml:space="preserve"> </v>
      </c>
      <c r="V90" s="136">
        <f t="shared" si="28"/>
        <v>0</v>
      </c>
      <c r="W90" s="80"/>
      <c r="X90" s="59" t="str">
        <f t="shared" si="29"/>
        <v xml:space="preserve"> </v>
      </c>
      <c r="Y90" s="137">
        <f t="shared" si="30"/>
        <v>0</v>
      </c>
      <c r="Z90" s="81"/>
      <c r="AA90" s="62" t="str">
        <f t="shared" si="31"/>
        <v xml:space="preserve"> </v>
      </c>
      <c r="AB90" s="138">
        <f t="shared" si="32"/>
        <v>0</v>
      </c>
      <c r="AC90" s="124"/>
      <c r="AD90" s="122" t="str">
        <f t="shared" si="33"/>
        <v xml:space="preserve"> </v>
      </c>
      <c r="AE90" s="139">
        <f t="shared" si="34"/>
        <v>0</v>
      </c>
      <c r="AF90" s="140">
        <f t="shared" si="35"/>
        <v>0</v>
      </c>
      <c r="AG90" s="82">
        <f t="shared" si="36"/>
        <v>80</v>
      </c>
      <c r="AH90" s="83">
        <f t="shared" si="37"/>
        <v>0</v>
      </c>
      <c r="AJ90" s="44">
        <v>80</v>
      </c>
      <c r="AK90" s="44"/>
      <c r="AM90" s="47">
        <v>80</v>
      </c>
      <c r="AN90" s="47"/>
      <c r="AP90" s="65">
        <v>80</v>
      </c>
      <c r="AQ90" s="65"/>
      <c r="AS90" s="53">
        <v>80</v>
      </c>
      <c r="AT90" s="53"/>
      <c r="AV90" s="56">
        <v>80</v>
      </c>
      <c r="AW90" s="56"/>
      <c r="AY90" s="59">
        <v>80</v>
      </c>
      <c r="AZ90" s="59"/>
      <c r="BB90" s="66">
        <v>80</v>
      </c>
      <c r="BC90" s="66"/>
      <c r="BE90" s="122">
        <v>80</v>
      </c>
      <c r="BF90" s="122"/>
    </row>
    <row r="91" spans="2:34" ht="12.75">
      <c r="B91" s="87"/>
      <c r="I91" s="84" t="str">
        <f t="shared" si="3"/>
        <v xml:space="preserve"> </v>
      </c>
      <c r="J91" s="88"/>
      <c r="L91" s="84" t="str">
        <f t="shared" si="5"/>
        <v xml:space="preserve"> </v>
      </c>
      <c r="M91" s="88"/>
      <c r="N91" s="89"/>
      <c r="O91" s="84" t="str">
        <f t="shared" si="23"/>
        <v xml:space="preserve"> </v>
      </c>
      <c r="P91" s="88"/>
      <c r="Q91" s="89"/>
      <c r="R91" s="84" t="str">
        <f t="shared" si="25"/>
        <v xml:space="preserve"> </v>
      </c>
      <c r="S91" s="88"/>
      <c r="T91" s="89"/>
      <c r="U91" s="84" t="str">
        <f t="shared" si="27"/>
        <v xml:space="preserve"> </v>
      </c>
      <c r="V91" s="88"/>
      <c r="W91" s="89"/>
      <c r="X91" s="84" t="str">
        <f t="shared" si="29"/>
        <v xml:space="preserve"> </v>
      </c>
      <c r="Y91" s="88"/>
      <c r="Z91" s="89"/>
      <c r="AA91" s="84" t="str">
        <f t="shared" si="31"/>
        <v xml:space="preserve"> </v>
      </c>
      <c r="AB91" s="88"/>
      <c r="AC91" s="89"/>
      <c r="AD91" s="84" t="str">
        <f t="shared" si="33"/>
        <v xml:space="preserve"> </v>
      </c>
      <c r="AE91" s="88"/>
      <c r="AF91" s="87">
        <f t="shared" si="35"/>
        <v>0</v>
      </c>
      <c r="AH91" s="86">
        <f t="shared" si="37"/>
        <v>0</v>
      </c>
    </row>
    <row r="92" spans="9:34" ht="12.75">
      <c r="I92" s="88" t="str">
        <f t="shared" si="3"/>
        <v xml:space="preserve"> </v>
      </c>
      <c r="J92" s="88"/>
      <c r="L92" s="88" t="str">
        <f t="shared" si="5"/>
        <v xml:space="preserve"> </v>
      </c>
      <c r="M92" s="88"/>
      <c r="O92" s="88" t="str">
        <f t="shared" si="23"/>
        <v xml:space="preserve"> </v>
      </c>
      <c r="P92" s="88"/>
      <c r="R92" s="88" t="str">
        <f t="shared" si="25"/>
        <v xml:space="preserve"> </v>
      </c>
      <c r="S92" s="88"/>
      <c r="U92" s="88" t="str">
        <f t="shared" si="27"/>
        <v xml:space="preserve"> </v>
      </c>
      <c r="V92" s="88"/>
      <c r="X92" s="88" t="str">
        <f t="shared" si="29"/>
        <v xml:space="preserve"> </v>
      </c>
      <c r="Y92" s="88"/>
      <c r="AA92" s="88" t="str">
        <f t="shared" si="31"/>
        <v xml:space="preserve"> </v>
      </c>
      <c r="AB92" s="88"/>
      <c r="AD92" s="88" t="str">
        <f t="shared" si="33"/>
        <v xml:space="preserve"> </v>
      </c>
      <c r="AE92" s="88"/>
      <c r="AF92" s="87"/>
      <c r="AH92" s="87"/>
    </row>
    <row r="93" ht="12.75" hidden="1"/>
    <row r="94" ht="12.75" hidden="1"/>
    <row r="95" ht="12.75" hidden="1"/>
    <row r="96" ht="12.75" hidden="1"/>
    <row r="97" ht="12.75" hidden="1"/>
    <row r="98" ht="12.75" hidden="1"/>
    <row r="100" ht="20.25">
      <c r="B100" t="s">
        <v>64</v>
      </c>
    </row>
    <row r="102" spans="4:22" ht="12.75">
      <c r="D102" s="10" t="s">
        <v>75</v>
      </c>
      <c r="E102" s="5"/>
      <c r="V102" s="10"/>
    </row>
    <row r="103" spans="4:35" ht="15">
      <c r="D103" s="4" t="s">
        <v>63</v>
      </c>
      <c r="E103" s="131"/>
      <c r="F103" s="5" t="s">
        <v>74</v>
      </c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227"/>
      <c r="AH103" s="227"/>
      <c r="AI103" s="5"/>
    </row>
    <row r="104" spans="4:32" ht="15">
      <c r="D104" s="4" t="s">
        <v>72</v>
      </c>
      <c r="E104" s="131"/>
      <c r="V104" s="90"/>
      <c r="W104" s="91"/>
      <c r="X104" s="91"/>
      <c r="Y104" s="91"/>
      <c r="Z104" s="230"/>
      <c r="AA104" s="230"/>
      <c r="AB104" s="230"/>
      <c r="AC104" s="91"/>
      <c r="AD104" s="91"/>
      <c r="AE104" s="91"/>
      <c r="AF104" s="91"/>
    </row>
    <row r="107" ht="12.75">
      <c r="C107" t="s">
        <v>73</v>
      </c>
    </row>
    <row r="108" ht="13.5" thickBot="1"/>
    <row r="109" spans="3:43" ht="13.5" thickBot="1">
      <c r="C109" s="13" t="s">
        <v>21</v>
      </c>
      <c r="D109" s="13" t="s">
        <v>22</v>
      </c>
      <c r="E109" s="13" t="s">
        <v>65</v>
      </c>
      <c r="F109" s="13" t="s">
        <v>23</v>
      </c>
      <c r="G109" s="13" t="s">
        <v>24</v>
      </c>
      <c r="H109" s="231" t="s">
        <v>66</v>
      </c>
      <c r="I109" s="232"/>
      <c r="J109" s="233"/>
      <c r="K109" s="231" t="s">
        <v>57</v>
      </c>
      <c r="L109" s="232"/>
      <c r="M109" s="232"/>
      <c r="N109" s="232"/>
      <c r="O109" s="233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</row>
    <row r="110" spans="3:38" ht="21.95" customHeight="1">
      <c r="C110" s="39">
        <f aca="true" t="shared" si="38" ref="C110:C143">C11</f>
        <v>0</v>
      </c>
      <c r="D110" s="41" t="str">
        <f aca="true" t="shared" si="39" ref="D110:D146">IF(C11&gt;0,D11,"  ")</f>
        <v xml:space="preserve">  </v>
      </c>
      <c r="E110" s="42" t="str">
        <f>IF(C11&gt;0,E11," ")</f>
        <v xml:space="preserve"> </v>
      </c>
      <c r="F110" s="42" t="str">
        <f>IF(C11&gt;0,F11,"  ")</f>
        <v xml:space="preserve">  </v>
      </c>
      <c r="G110" s="42" t="str">
        <f aca="true" t="shared" si="40" ref="G110:G173">IF(C11&gt;0,G11,"  ")</f>
        <v xml:space="preserve">  </v>
      </c>
      <c r="H110" s="92"/>
      <c r="I110" s="86"/>
      <c r="J110" s="93"/>
      <c r="K110" s="94"/>
      <c r="L110" s="95"/>
      <c r="M110" s="95"/>
      <c r="N110" s="95"/>
      <c r="O110" s="96"/>
      <c r="T110" s="228"/>
      <c r="U110" s="228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8"/>
      <c r="AF110" s="228"/>
      <c r="AG110" s="228"/>
      <c r="AH110" s="228"/>
      <c r="AI110" s="228"/>
      <c r="AJ110" s="130"/>
      <c r="AK110" s="87"/>
      <c r="AL110" s="87"/>
    </row>
    <row r="111" spans="3:38" ht="21.95" customHeight="1">
      <c r="C111" s="39">
        <f t="shared" si="38"/>
        <v>0</v>
      </c>
      <c r="D111" s="41" t="str">
        <f t="shared" si="39"/>
        <v xml:space="preserve">  </v>
      </c>
      <c r="E111" s="42" t="str">
        <f aca="true" t="shared" si="41" ref="E111:E174">IF(C12&gt;0,E12," ")</f>
        <v xml:space="preserve"> </v>
      </c>
      <c r="F111" s="42" t="str">
        <f aca="true" t="shared" si="42" ref="F111:F174">IF(C12&gt;0,F12,"  ")</f>
        <v xml:space="preserve">  </v>
      </c>
      <c r="G111" s="42" t="str">
        <f t="shared" si="40"/>
        <v xml:space="preserve">  </v>
      </c>
      <c r="H111" s="97"/>
      <c r="I111" s="98"/>
      <c r="J111" s="99"/>
      <c r="K111" s="94"/>
      <c r="L111" s="95"/>
      <c r="M111" s="95"/>
      <c r="N111" s="95"/>
      <c r="O111" s="96"/>
      <c r="T111" s="228"/>
      <c r="U111" s="228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8"/>
      <c r="AF111" s="228"/>
      <c r="AG111" s="228"/>
      <c r="AH111" s="228"/>
      <c r="AI111" s="228"/>
      <c r="AJ111" s="130"/>
      <c r="AK111" s="87"/>
      <c r="AL111" s="87"/>
    </row>
    <row r="112" spans="3:38" ht="21.95" customHeight="1">
      <c r="C112" s="39">
        <f t="shared" si="38"/>
        <v>0</v>
      </c>
      <c r="D112" s="41" t="str">
        <f t="shared" si="39"/>
        <v xml:space="preserve">  </v>
      </c>
      <c r="E112" s="42" t="str">
        <f t="shared" si="41"/>
        <v xml:space="preserve"> </v>
      </c>
      <c r="F112" s="42" t="str">
        <f t="shared" si="42"/>
        <v xml:space="preserve">  </v>
      </c>
      <c r="G112" s="42" t="str">
        <f t="shared" si="40"/>
        <v xml:space="preserve">  </v>
      </c>
      <c r="H112" s="100"/>
      <c r="I112" s="87"/>
      <c r="J112" s="101"/>
      <c r="K112" s="94"/>
      <c r="L112" s="95"/>
      <c r="M112" s="95"/>
      <c r="N112" s="95"/>
      <c r="O112" s="96"/>
      <c r="T112" s="228"/>
      <c r="U112" s="228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8"/>
      <c r="AF112" s="228"/>
      <c r="AG112" s="228"/>
      <c r="AH112" s="228"/>
      <c r="AI112" s="228"/>
      <c r="AJ112" s="130"/>
      <c r="AK112" s="87"/>
      <c r="AL112" s="87"/>
    </row>
    <row r="113" spans="3:38" ht="21.95" customHeight="1">
      <c r="C113" s="39">
        <f t="shared" si="38"/>
        <v>0</v>
      </c>
      <c r="D113" s="41" t="str">
        <f t="shared" si="39"/>
        <v xml:space="preserve">  </v>
      </c>
      <c r="E113" s="42" t="str">
        <f t="shared" si="41"/>
        <v xml:space="preserve"> </v>
      </c>
      <c r="F113" s="42" t="str">
        <f t="shared" si="42"/>
        <v xml:space="preserve">  </v>
      </c>
      <c r="G113" s="42" t="str">
        <f t="shared" si="40"/>
        <v xml:space="preserve">  </v>
      </c>
      <c r="H113" s="97"/>
      <c r="I113" s="98"/>
      <c r="J113" s="99"/>
      <c r="K113" s="94"/>
      <c r="L113" s="95"/>
      <c r="M113" s="95"/>
      <c r="N113" s="95"/>
      <c r="O113" s="96"/>
      <c r="T113" s="228"/>
      <c r="U113" s="228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8"/>
      <c r="AF113" s="228"/>
      <c r="AG113" s="228"/>
      <c r="AH113" s="228"/>
      <c r="AI113" s="228"/>
      <c r="AJ113" s="87"/>
      <c r="AK113" s="87"/>
      <c r="AL113" s="87"/>
    </row>
    <row r="114" spans="3:38" ht="21.95" customHeight="1">
      <c r="C114" s="39">
        <f t="shared" si="38"/>
        <v>0</v>
      </c>
      <c r="D114" s="41" t="str">
        <f t="shared" si="39"/>
        <v xml:space="preserve">  </v>
      </c>
      <c r="E114" s="42" t="str">
        <f t="shared" si="41"/>
        <v xml:space="preserve"> </v>
      </c>
      <c r="F114" s="42" t="str">
        <f t="shared" si="42"/>
        <v xml:space="preserve">  </v>
      </c>
      <c r="G114" s="42" t="str">
        <f t="shared" si="40"/>
        <v xml:space="preserve">  </v>
      </c>
      <c r="H114" s="97"/>
      <c r="I114" s="98"/>
      <c r="J114" s="99"/>
      <c r="K114" s="94"/>
      <c r="L114" s="95"/>
      <c r="M114" s="95"/>
      <c r="N114" s="95"/>
      <c r="O114" s="96"/>
      <c r="T114" s="228"/>
      <c r="U114" s="228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8"/>
      <c r="AF114" s="228"/>
      <c r="AG114" s="228"/>
      <c r="AH114" s="228"/>
      <c r="AI114" s="228"/>
      <c r="AJ114" s="87"/>
      <c r="AK114" s="87"/>
      <c r="AL114" s="87"/>
    </row>
    <row r="115" spans="3:38" ht="21.95" customHeight="1">
      <c r="C115" s="39">
        <f t="shared" si="38"/>
        <v>0</v>
      </c>
      <c r="D115" s="41" t="str">
        <f t="shared" si="39"/>
        <v xml:space="preserve">  </v>
      </c>
      <c r="E115" s="42" t="str">
        <f t="shared" si="41"/>
        <v xml:space="preserve"> </v>
      </c>
      <c r="F115" s="42" t="str">
        <f t="shared" si="42"/>
        <v xml:space="preserve">  </v>
      </c>
      <c r="G115" s="42" t="str">
        <f t="shared" si="40"/>
        <v xml:space="preserve">  </v>
      </c>
      <c r="H115" s="100"/>
      <c r="I115" s="87"/>
      <c r="J115" s="101"/>
      <c r="K115" s="94"/>
      <c r="L115" s="95"/>
      <c r="M115" s="95"/>
      <c r="N115" s="95"/>
      <c r="O115" s="96"/>
      <c r="T115" s="228"/>
      <c r="U115" s="228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8"/>
      <c r="AF115" s="228"/>
      <c r="AG115" s="228"/>
      <c r="AH115" s="228"/>
      <c r="AI115" s="228"/>
      <c r="AJ115" s="87"/>
      <c r="AK115" s="87"/>
      <c r="AL115" s="87"/>
    </row>
    <row r="116" spans="3:38" ht="21.95" customHeight="1">
      <c r="C116" s="39">
        <f t="shared" si="38"/>
        <v>0</v>
      </c>
      <c r="D116" s="41" t="str">
        <f t="shared" si="39"/>
        <v xml:space="preserve">  </v>
      </c>
      <c r="E116" s="42" t="str">
        <f t="shared" si="41"/>
        <v xml:space="preserve"> </v>
      </c>
      <c r="F116" s="42" t="str">
        <f t="shared" si="42"/>
        <v xml:space="preserve">  </v>
      </c>
      <c r="G116" s="42" t="str">
        <f t="shared" si="40"/>
        <v xml:space="preserve">  </v>
      </c>
      <c r="H116" s="97"/>
      <c r="I116" s="98"/>
      <c r="J116" s="99"/>
      <c r="K116" s="94"/>
      <c r="L116" s="95"/>
      <c r="M116" s="95"/>
      <c r="N116" s="95"/>
      <c r="O116" s="96"/>
      <c r="T116" s="228"/>
      <c r="U116" s="228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8"/>
      <c r="AF116" s="228"/>
      <c r="AG116" s="228"/>
      <c r="AH116" s="228"/>
      <c r="AI116" s="228"/>
      <c r="AJ116" s="87"/>
      <c r="AK116" s="87"/>
      <c r="AL116" s="87"/>
    </row>
    <row r="117" spans="3:38" ht="21.95" customHeight="1">
      <c r="C117" s="39">
        <f t="shared" si="38"/>
        <v>0</v>
      </c>
      <c r="D117" s="41" t="str">
        <f t="shared" si="39"/>
        <v xml:space="preserve">  </v>
      </c>
      <c r="E117" s="42" t="str">
        <f t="shared" si="41"/>
        <v xml:space="preserve"> </v>
      </c>
      <c r="F117" s="42" t="str">
        <f t="shared" si="42"/>
        <v xml:space="preserve">  </v>
      </c>
      <c r="G117" s="42" t="str">
        <f t="shared" si="40"/>
        <v xml:space="preserve">  </v>
      </c>
      <c r="H117" s="100"/>
      <c r="I117" s="87"/>
      <c r="J117" s="101"/>
      <c r="K117" s="94"/>
      <c r="L117" s="95"/>
      <c r="M117" s="95"/>
      <c r="N117" s="95"/>
      <c r="O117" s="96"/>
      <c r="T117" s="228"/>
      <c r="U117" s="228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8"/>
      <c r="AF117" s="228"/>
      <c r="AG117" s="228"/>
      <c r="AH117" s="228"/>
      <c r="AI117" s="228"/>
      <c r="AJ117" s="87"/>
      <c r="AK117" s="87"/>
      <c r="AL117" s="87"/>
    </row>
    <row r="118" spans="3:38" ht="21.95" customHeight="1">
      <c r="C118" s="39">
        <f t="shared" si="38"/>
        <v>0</v>
      </c>
      <c r="D118" s="41" t="str">
        <f t="shared" si="39"/>
        <v xml:space="preserve">  </v>
      </c>
      <c r="E118" s="42" t="str">
        <f t="shared" si="41"/>
        <v xml:space="preserve"> </v>
      </c>
      <c r="F118" s="42" t="str">
        <f t="shared" si="42"/>
        <v xml:space="preserve">  </v>
      </c>
      <c r="G118" s="42" t="str">
        <f t="shared" si="40"/>
        <v xml:space="preserve">  </v>
      </c>
      <c r="H118" s="97"/>
      <c r="I118" s="98"/>
      <c r="J118" s="99"/>
      <c r="K118" s="94"/>
      <c r="L118" s="95"/>
      <c r="M118" s="95"/>
      <c r="N118" s="95"/>
      <c r="O118" s="96"/>
      <c r="T118" s="228"/>
      <c r="U118" s="228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8"/>
      <c r="AF118" s="228"/>
      <c r="AG118" s="228"/>
      <c r="AH118" s="228"/>
      <c r="AI118" s="228"/>
      <c r="AJ118" s="87"/>
      <c r="AK118" s="87"/>
      <c r="AL118" s="87"/>
    </row>
    <row r="119" spans="3:38" ht="21.95" customHeight="1">
      <c r="C119" s="39">
        <f t="shared" si="38"/>
        <v>0</v>
      </c>
      <c r="D119" s="41" t="str">
        <f t="shared" si="39"/>
        <v xml:space="preserve">  </v>
      </c>
      <c r="E119" s="42" t="str">
        <f t="shared" si="41"/>
        <v xml:space="preserve"> </v>
      </c>
      <c r="F119" s="42" t="str">
        <f t="shared" si="42"/>
        <v xml:space="preserve">  </v>
      </c>
      <c r="G119" s="42" t="str">
        <f t="shared" si="40"/>
        <v xml:space="preserve">  </v>
      </c>
      <c r="H119" s="100"/>
      <c r="I119" s="87"/>
      <c r="J119" s="101"/>
      <c r="K119" s="94"/>
      <c r="L119" s="95"/>
      <c r="M119" s="95"/>
      <c r="N119" s="95"/>
      <c r="O119" s="96"/>
      <c r="T119" s="228"/>
      <c r="U119" s="228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8"/>
      <c r="AF119" s="228"/>
      <c r="AG119" s="228"/>
      <c r="AH119" s="228"/>
      <c r="AI119" s="228"/>
      <c r="AJ119" s="87"/>
      <c r="AK119" s="87"/>
      <c r="AL119" s="87"/>
    </row>
    <row r="120" spans="3:38" ht="21.95" customHeight="1">
      <c r="C120" s="39">
        <f t="shared" si="38"/>
        <v>0</v>
      </c>
      <c r="D120" s="41" t="str">
        <f t="shared" si="39"/>
        <v xml:space="preserve">  </v>
      </c>
      <c r="E120" s="42" t="str">
        <f t="shared" si="41"/>
        <v xml:space="preserve"> </v>
      </c>
      <c r="F120" s="42" t="str">
        <f t="shared" si="42"/>
        <v xml:space="preserve">  </v>
      </c>
      <c r="G120" s="42" t="str">
        <f t="shared" si="40"/>
        <v xml:space="preserve">  </v>
      </c>
      <c r="H120" s="97"/>
      <c r="I120" s="98"/>
      <c r="J120" s="99"/>
      <c r="K120" s="94"/>
      <c r="L120" s="95"/>
      <c r="M120" s="95"/>
      <c r="N120" s="95"/>
      <c r="O120" s="96"/>
      <c r="T120" s="228"/>
      <c r="U120" s="228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8"/>
      <c r="AF120" s="228"/>
      <c r="AG120" s="228"/>
      <c r="AH120" s="228"/>
      <c r="AI120" s="228"/>
      <c r="AJ120" s="87"/>
      <c r="AK120" s="87"/>
      <c r="AL120" s="87"/>
    </row>
    <row r="121" spans="3:38" ht="21.95" customHeight="1">
      <c r="C121" s="39">
        <f t="shared" si="38"/>
        <v>0</v>
      </c>
      <c r="D121" s="41" t="str">
        <f t="shared" si="39"/>
        <v xml:space="preserve">  </v>
      </c>
      <c r="E121" s="42" t="str">
        <f t="shared" si="41"/>
        <v xml:space="preserve"> </v>
      </c>
      <c r="F121" s="42" t="str">
        <f t="shared" si="42"/>
        <v xml:space="preserve">  </v>
      </c>
      <c r="G121" s="42" t="str">
        <f t="shared" si="40"/>
        <v xml:space="preserve">  </v>
      </c>
      <c r="H121" s="100"/>
      <c r="I121" s="87"/>
      <c r="J121" s="101"/>
      <c r="K121" s="94"/>
      <c r="L121" s="95"/>
      <c r="M121" s="95"/>
      <c r="N121" s="95"/>
      <c r="O121" s="96"/>
      <c r="T121" s="228"/>
      <c r="U121" s="228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8"/>
      <c r="AF121" s="228"/>
      <c r="AG121" s="228"/>
      <c r="AH121" s="228"/>
      <c r="AI121" s="228"/>
      <c r="AJ121" s="87"/>
      <c r="AK121" s="87"/>
      <c r="AL121" s="87"/>
    </row>
    <row r="122" spans="3:38" ht="21.95" customHeight="1">
      <c r="C122" s="39">
        <f t="shared" si="38"/>
        <v>0</v>
      </c>
      <c r="D122" s="41" t="str">
        <f t="shared" si="39"/>
        <v xml:space="preserve">  </v>
      </c>
      <c r="E122" s="42" t="str">
        <f t="shared" si="41"/>
        <v xml:space="preserve"> </v>
      </c>
      <c r="F122" s="42" t="str">
        <f t="shared" si="42"/>
        <v xml:space="preserve">  </v>
      </c>
      <c r="G122" s="42" t="str">
        <f t="shared" si="40"/>
        <v xml:space="preserve">  </v>
      </c>
      <c r="H122" s="97"/>
      <c r="I122" s="98"/>
      <c r="J122" s="99"/>
      <c r="K122" s="94"/>
      <c r="L122" s="95"/>
      <c r="M122" s="95"/>
      <c r="N122" s="95"/>
      <c r="O122" s="96"/>
      <c r="T122" s="228"/>
      <c r="U122" s="228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8"/>
      <c r="AF122" s="228"/>
      <c r="AG122" s="228"/>
      <c r="AH122" s="228"/>
      <c r="AI122" s="228"/>
      <c r="AJ122" s="87"/>
      <c r="AK122" s="87"/>
      <c r="AL122" s="87"/>
    </row>
    <row r="123" spans="3:38" ht="21.95" customHeight="1">
      <c r="C123" s="39">
        <f t="shared" si="38"/>
        <v>0</v>
      </c>
      <c r="D123" s="41" t="str">
        <f t="shared" si="39"/>
        <v xml:space="preserve">  </v>
      </c>
      <c r="E123" s="42" t="str">
        <f t="shared" si="41"/>
        <v xml:space="preserve"> </v>
      </c>
      <c r="F123" s="42" t="str">
        <f t="shared" si="42"/>
        <v xml:space="preserve">  </v>
      </c>
      <c r="G123" s="42" t="str">
        <f t="shared" si="40"/>
        <v xml:space="preserve">  </v>
      </c>
      <c r="H123" s="100"/>
      <c r="I123" s="87"/>
      <c r="J123" s="101"/>
      <c r="K123" s="94"/>
      <c r="L123" s="95"/>
      <c r="M123" s="95"/>
      <c r="N123" s="95"/>
      <c r="O123" s="96"/>
      <c r="T123" s="228"/>
      <c r="U123" s="228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8"/>
      <c r="AF123" s="228"/>
      <c r="AG123" s="228"/>
      <c r="AH123" s="228"/>
      <c r="AI123" s="228"/>
      <c r="AJ123" s="87"/>
      <c r="AK123" s="87"/>
      <c r="AL123" s="87"/>
    </row>
    <row r="124" spans="3:38" ht="21.95" customHeight="1">
      <c r="C124" s="39">
        <f t="shared" si="38"/>
        <v>0</v>
      </c>
      <c r="D124" s="41" t="str">
        <f t="shared" si="39"/>
        <v xml:space="preserve">  </v>
      </c>
      <c r="E124" s="42" t="str">
        <f t="shared" si="41"/>
        <v xml:space="preserve"> </v>
      </c>
      <c r="F124" s="42" t="str">
        <f t="shared" si="42"/>
        <v xml:space="preserve">  </v>
      </c>
      <c r="G124" s="42" t="str">
        <f t="shared" si="40"/>
        <v xml:space="preserve">  </v>
      </c>
      <c r="H124" s="97"/>
      <c r="I124" s="98"/>
      <c r="J124" s="99"/>
      <c r="K124" s="94"/>
      <c r="L124" s="95"/>
      <c r="M124" s="95"/>
      <c r="N124" s="95"/>
      <c r="O124" s="96"/>
      <c r="T124" s="228"/>
      <c r="U124" s="228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8"/>
      <c r="AF124" s="228"/>
      <c r="AG124" s="228"/>
      <c r="AH124" s="228"/>
      <c r="AI124" s="228"/>
      <c r="AJ124" s="87"/>
      <c r="AK124" s="87"/>
      <c r="AL124" s="87"/>
    </row>
    <row r="125" spans="3:38" ht="21.95" customHeight="1">
      <c r="C125" s="39">
        <f t="shared" si="38"/>
        <v>0</v>
      </c>
      <c r="D125" s="41" t="str">
        <f t="shared" si="39"/>
        <v xml:space="preserve">  </v>
      </c>
      <c r="E125" s="42" t="str">
        <f t="shared" si="41"/>
        <v xml:space="preserve"> </v>
      </c>
      <c r="F125" s="42" t="str">
        <f t="shared" si="42"/>
        <v xml:space="preserve">  </v>
      </c>
      <c r="G125" s="42" t="str">
        <f t="shared" si="40"/>
        <v xml:space="preserve">  </v>
      </c>
      <c r="H125" s="100"/>
      <c r="I125" s="87"/>
      <c r="J125" s="101"/>
      <c r="K125" s="94"/>
      <c r="L125" s="95"/>
      <c r="M125" s="95"/>
      <c r="N125" s="95"/>
      <c r="O125" s="96"/>
      <c r="T125" s="228"/>
      <c r="U125" s="228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8"/>
      <c r="AF125" s="228"/>
      <c r="AG125" s="228"/>
      <c r="AH125" s="228"/>
      <c r="AI125" s="228"/>
      <c r="AJ125" s="87"/>
      <c r="AK125" s="87"/>
      <c r="AL125" s="87"/>
    </row>
    <row r="126" spans="3:38" ht="21.95" customHeight="1">
      <c r="C126" s="39">
        <f t="shared" si="38"/>
        <v>0</v>
      </c>
      <c r="D126" s="41" t="str">
        <f t="shared" si="39"/>
        <v xml:space="preserve">  </v>
      </c>
      <c r="E126" s="42" t="str">
        <f t="shared" si="41"/>
        <v xml:space="preserve"> </v>
      </c>
      <c r="F126" s="42" t="str">
        <f t="shared" si="42"/>
        <v xml:space="preserve">  </v>
      </c>
      <c r="G126" s="42" t="str">
        <f t="shared" si="40"/>
        <v xml:space="preserve">  </v>
      </c>
      <c r="H126" s="97"/>
      <c r="I126" s="98"/>
      <c r="J126" s="99"/>
      <c r="K126" s="94"/>
      <c r="L126" s="95"/>
      <c r="M126" s="95"/>
      <c r="N126" s="95"/>
      <c r="O126" s="96"/>
      <c r="T126" s="228"/>
      <c r="U126" s="228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8"/>
      <c r="AF126" s="228"/>
      <c r="AG126" s="228"/>
      <c r="AH126" s="228"/>
      <c r="AI126" s="228"/>
      <c r="AJ126" s="87"/>
      <c r="AK126" s="87"/>
      <c r="AL126" s="87"/>
    </row>
    <row r="127" spans="3:38" ht="21.95" customHeight="1">
      <c r="C127" s="39">
        <f t="shared" si="38"/>
        <v>0</v>
      </c>
      <c r="D127" s="41" t="str">
        <f t="shared" si="39"/>
        <v xml:space="preserve">  </v>
      </c>
      <c r="E127" s="42" t="str">
        <f t="shared" si="41"/>
        <v xml:space="preserve"> </v>
      </c>
      <c r="F127" s="42" t="str">
        <f t="shared" si="42"/>
        <v xml:space="preserve">  </v>
      </c>
      <c r="G127" s="42" t="str">
        <f t="shared" si="40"/>
        <v xml:space="preserve">  </v>
      </c>
      <c r="H127" s="97"/>
      <c r="I127" s="98"/>
      <c r="J127" s="99"/>
      <c r="K127" s="94"/>
      <c r="L127" s="95"/>
      <c r="M127" s="95"/>
      <c r="N127" s="95"/>
      <c r="O127" s="96"/>
      <c r="T127" s="228"/>
      <c r="U127" s="228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8"/>
      <c r="AF127" s="228"/>
      <c r="AG127" s="228"/>
      <c r="AH127" s="228"/>
      <c r="AI127" s="228"/>
      <c r="AJ127" s="87"/>
      <c r="AK127" s="87"/>
      <c r="AL127" s="87"/>
    </row>
    <row r="128" spans="3:38" ht="21.95" customHeight="1">
      <c r="C128" s="39">
        <f t="shared" si="38"/>
        <v>0</v>
      </c>
      <c r="D128" s="41" t="str">
        <f t="shared" si="39"/>
        <v xml:space="preserve">  </v>
      </c>
      <c r="E128" s="42" t="str">
        <f t="shared" si="41"/>
        <v xml:space="preserve"> </v>
      </c>
      <c r="F128" s="42" t="str">
        <f t="shared" si="42"/>
        <v xml:space="preserve">  </v>
      </c>
      <c r="G128" s="42" t="str">
        <f t="shared" si="40"/>
        <v xml:space="preserve">  </v>
      </c>
      <c r="H128" s="100"/>
      <c r="I128" s="87"/>
      <c r="J128" s="101"/>
      <c r="K128" s="94"/>
      <c r="L128" s="95"/>
      <c r="M128" s="95"/>
      <c r="N128" s="95"/>
      <c r="O128" s="96"/>
      <c r="T128" s="228"/>
      <c r="U128" s="228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8"/>
      <c r="AF128" s="228"/>
      <c r="AG128" s="228"/>
      <c r="AH128" s="228"/>
      <c r="AI128" s="228"/>
      <c r="AJ128" s="87"/>
      <c r="AK128" s="87"/>
      <c r="AL128" s="87"/>
    </row>
    <row r="129" spans="3:37" ht="21.95" customHeight="1">
      <c r="C129" s="39">
        <f t="shared" si="38"/>
        <v>0</v>
      </c>
      <c r="D129" s="41" t="str">
        <f t="shared" si="39"/>
        <v xml:space="preserve">  </v>
      </c>
      <c r="E129" s="42" t="str">
        <f t="shared" si="41"/>
        <v xml:space="preserve"> </v>
      </c>
      <c r="F129" s="42" t="str">
        <f t="shared" si="42"/>
        <v xml:space="preserve">  </v>
      </c>
      <c r="G129" s="42" t="str">
        <f t="shared" si="40"/>
        <v xml:space="preserve">  </v>
      </c>
      <c r="H129" s="97"/>
      <c r="I129" s="98"/>
      <c r="J129" s="99"/>
      <c r="K129" s="94"/>
      <c r="L129" s="95"/>
      <c r="M129" s="95"/>
      <c r="N129" s="95"/>
      <c r="O129" s="96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8"/>
      <c r="AH129" s="228"/>
      <c r="AI129" s="228"/>
      <c r="AJ129" s="228"/>
      <c r="AK129" s="228"/>
    </row>
    <row r="130" spans="3:15" ht="21.95" customHeight="1">
      <c r="C130" s="39">
        <f t="shared" si="38"/>
        <v>0</v>
      </c>
      <c r="D130" s="41" t="str">
        <f t="shared" si="39"/>
        <v xml:space="preserve">  </v>
      </c>
      <c r="E130" s="42" t="str">
        <f t="shared" si="41"/>
        <v xml:space="preserve"> </v>
      </c>
      <c r="F130" s="42" t="str">
        <f t="shared" si="42"/>
        <v xml:space="preserve">  </v>
      </c>
      <c r="G130" s="42" t="str">
        <f t="shared" si="40"/>
        <v xml:space="preserve">  </v>
      </c>
      <c r="H130" s="100"/>
      <c r="I130" s="87"/>
      <c r="J130" s="101"/>
      <c r="K130" s="94"/>
      <c r="L130" s="95"/>
      <c r="M130" s="95"/>
      <c r="N130" s="95"/>
      <c r="O130" s="96"/>
    </row>
    <row r="131" spans="3:15" ht="21.95" customHeight="1">
      <c r="C131" s="39">
        <f t="shared" si="38"/>
        <v>0</v>
      </c>
      <c r="D131" s="41" t="str">
        <f t="shared" si="39"/>
        <v xml:space="preserve">  </v>
      </c>
      <c r="E131" s="42" t="str">
        <f t="shared" si="41"/>
        <v xml:space="preserve"> </v>
      </c>
      <c r="F131" s="42" t="str">
        <f t="shared" si="42"/>
        <v xml:space="preserve">  </v>
      </c>
      <c r="G131" s="42" t="str">
        <f t="shared" si="40"/>
        <v xml:space="preserve">  </v>
      </c>
      <c r="H131" s="97"/>
      <c r="I131" s="98"/>
      <c r="J131" s="99"/>
      <c r="K131" s="94"/>
      <c r="L131" s="95"/>
      <c r="M131" s="95"/>
      <c r="N131" s="95"/>
      <c r="O131" s="96"/>
    </row>
    <row r="132" spans="3:15" ht="21.95" customHeight="1">
      <c r="C132" s="39">
        <f t="shared" si="38"/>
        <v>0</v>
      </c>
      <c r="D132" s="41" t="str">
        <f t="shared" si="39"/>
        <v xml:space="preserve">  </v>
      </c>
      <c r="E132" s="42" t="str">
        <f t="shared" si="41"/>
        <v xml:space="preserve"> </v>
      </c>
      <c r="F132" s="42" t="str">
        <f t="shared" si="42"/>
        <v xml:space="preserve">  </v>
      </c>
      <c r="G132" s="42" t="str">
        <f t="shared" si="40"/>
        <v xml:space="preserve">  </v>
      </c>
      <c r="H132" s="100"/>
      <c r="I132" s="87"/>
      <c r="J132" s="101"/>
      <c r="K132" s="94"/>
      <c r="L132" s="95"/>
      <c r="M132" s="95"/>
      <c r="N132" s="95"/>
      <c r="O132" s="96"/>
    </row>
    <row r="133" spans="3:15" ht="21.95" customHeight="1">
      <c r="C133" s="39">
        <f t="shared" si="38"/>
        <v>0</v>
      </c>
      <c r="D133" s="41" t="str">
        <f t="shared" si="39"/>
        <v xml:space="preserve">  </v>
      </c>
      <c r="E133" s="42" t="str">
        <f t="shared" si="41"/>
        <v xml:space="preserve"> </v>
      </c>
      <c r="F133" s="42" t="str">
        <f t="shared" si="42"/>
        <v xml:space="preserve">  </v>
      </c>
      <c r="G133" s="42" t="str">
        <f t="shared" si="40"/>
        <v xml:space="preserve">  </v>
      </c>
      <c r="H133" s="97"/>
      <c r="I133" s="98"/>
      <c r="J133" s="99"/>
      <c r="K133" s="94"/>
      <c r="L133" s="95"/>
      <c r="M133" s="95"/>
      <c r="N133" s="95"/>
      <c r="O133" s="96"/>
    </row>
    <row r="134" spans="3:15" ht="21.95" customHeight="1">
      <c r="C134" s="39">
        <f t="shared" si="38"/>
        <v>0</v>
      </c>
      <c r="D134" s="41" t="str">
        <f t="shared" si="39"/>
        <v xml:space="preserve">  </v>
      </c>
      <c r="E134" s="42" t="str">
        <f t="shared" si="41"/>
        <v xml:space="preserve"> </v>
      </c>
      <c r="F134" s="42" t="str">
        <f t="shared" si="42"/>
        <v xml:space="preserve">  </v>
      </c>
      <c r="G134" s="42" t="str">
        <f t="shared" si="40"/>
        <v xml:space="preserve">  </v>
      </c>
      <c r="H134" s="100"/>
      <c r="I134" s="87"/>
      <c r="J134" s="101"/>
      <c r="K134" s="94"/>
      <c r="L134" s="95"/>
      <c r="M134" s="95"/>
      <c r="N134" s="95"/>
      <c r="O134" s="96"/>
    </row>
    <row r="135" spans="3:15" ht="21.95" customHeight="1">
      <c r="C135" s="39">
        <f t="shared" si="38"/>
        <v>0</v>
      </c>
      <c r="D135" s="41" t="str">
        <f t="shared" si="39"/>
        <v xml:space="preserve">  </v>
      </c>
      <c r="E135" s="42" t="str">
        <f t="shared" si="41"/>
        <v xml:space="preserve"> </v>
      </c>
      <c r="F135" s="42" t="str">
        <f t="shared" si="42"/>
        <v xml:space="preserve">  </v>
      </c>
      <c r="G135" s="42" t="str">
        <f t="shared" si="40"/>
        <v xml:space="preserve">  </v>
      </c>
      <c r="H135" s="97"/>
      <c r="I135" s="98"/>
      <c r="J135" s="99"/>
      <c r="K135" s="94"/>
      <c r="L135" s="95"/>
      <c r="M135" s="95"/>
      <c r="N135" s="95"/>
      <c r="O135" s="96"/>
    </row>
    <row r="136" spans="3:15" ht="21.95" customHeight="1">
      <c r="C136" s="39">
        <f t="shared" si="38"/>
        <v>0</v>
      </c>
      <c r="D136" s="41" t="str">
        <f t="shared" si="39"/>
        <v xml:space="preserve">  </v>
      </c>
      <c r="E136" s="42" t="str">
        <f t="shared" si="41"/>
        <v xml:space="preserve"> </v>
      </c>
      <c r="F136" s="42" t="str">
        <f t="shared" si="42"/>
        <v xml:space="preserve">  </v>
      </c>
      <c r="G136" s="42" t="str">
        <f t="shared" si="40"/>
        <v xml:space="preserve">  </v>
      </c>
      <c r="H136" s="100"/>
      <c r="I136" s="87"/>
      <c r="J136" s="101"/>
      <c r="K136" s="94"/>
      <c r="L136" s="95"/>
      <c r="M136" s="95"/>
      <c r="N136" s="95"/>
      <c r="O136" s="96"/>
    </row>
    <row r="137" spans="3:15" ht="21.95" customHeight="1">
      <c r="C137" s="39">
        <f t="shared" si="38"/>
        <v>0</v>
      </c>
      <c r="D137" s="41" t="str">
        <f t="shared" si="39"/>
        <v xml:space="preserve">  </v>
      </c>
      <c r="E137" s="42" t="str">
        <f t="shared" si="41"/>
        <v xml:space="preserve"> </v>
      </c>
      <c r="F137" s="42" t="str">
        <f t="shared" si="42"/>
        <v xml:space="preserve">  </v>
      </c>
      <c r="G137" s="42" t="str">
        <f t="shared" si="40"/>
        <v xml:space="preserve">  </v>
      </c>
      <c r="H137" s="97"/>
      <c r="I137" s="98"/>
      <c r="J137" s="99"/>
      <c r="K137" s="94"/>
      <c r="L137" s="95"/>
      <c r="M137" s="95"/>
      <c r="N137" s="95"/>
      <c r="O137" s="96"/>
    </row>
    <row r="138" spans="3:15" ht="21.95" customHeight="1">
      <c r="C138" s="39">
        <f t="shared" si="38"/>
        <v>0</v>
      </c>
      <c r="D138" s="41" t="str">
        <f t="shared" si="39"/>
        <v xml:space="preserve">  </v>
      </c>
      <c r="E138" s="42" t="str">
        <f t="shared" si="41"/>
        <v xml:space="preserve"> </v>
      </c>
      <c r="F138" s="42" t="str">
        <f t="shared" si="42"/>
        <v xml:space="preserve">  </v>
      </c>
      <c r="G138" s="42" t="str">
        <f t="shared" si="40"/>
        <v xml:space="preserve">  </v>
      </c>
      <c r="H138" s="100"/>
      <c r="I138" s="87"/>
      <c r="J138" s="101"/>
      <c r="K138" s="94"/>
      <c r="L138" s="95"/>
      <c r="M138" s="95"/>
      <c r="N138" s="95"/>
      <c r="O138" s="96"/>
    </row>
    <row r="139" spans="3:15" ht="21.95" customHeight="1">
      <c r="C139" s="39">
        <f t="shared" si="38"/>
        <v>0</v>
      </c>
      <c r="D139" s="41" t="str">
        <f t="shared" si="39"/>
        <v xml:space="preserve">  </v>
      </c>
      <c r="E139" s="42" t="str">
        <f t="shared" si="41"/>
        <v xml:space="preserve"> </v>
      </c>
      <c r="F139" s="42" t="str">
        <f t="shared" si="42"/>
        <v xml:space="preserve">  </v>
      </c>
      <c r="G139" s="42" t="str">
        <f t="shared" si="40"/>
        <v xml:space="preserve">  </v>
      </c>
      <c r="H139" s="97"/>
      <c r="I139" s="98"/>
      <c r="J139" s="99"/>
      <c r="K139" s="94"/>
      <c r="L139" s="95"/>
      <c r="M139" s="95"/>
      <c r="N139" s="95"/>
      <c r="O139" s="96"/>
    </row>
    <row r="140" spans="3:15" ht="21.95" customHeight="1">
      <c r="C140" s="39">
        <f t="shared" si="38"/>
        <v>0</v>
      </c>
      <c r="D140" s="41" t="str">
        <f t="shared" si="39"/>
        <v xml:space="preserve">  </v>
      </c>
      <c r="E140" s="42" t="str">
        <f t="shared" si="41"/>
        <v xml:space="preserve"> </v>
      </c>
      <c r="F140" s="42" t="str">
        <f t="shared" si="42"/>
        <v xml:space="preserve">  </v>
      </c>
      <c r="G140" s="42" t="str">
        <f t="shared" si="40"/>
        <v xml:space="preserve">  </v>
      </c>
      <c r="H140" s="97"/>
      <c r="I140" s="98"/>
      <c r="J140" s="99"/>
      <c r="K140" s="94"/>
      <c r="L140" s="95"/>
      <c r="M140" s="95"/>
      <c r="N140" s="95"/>
      <c r="O140" s="96"/>
    </row>
    <row r="141" spans="3:15" ht="21.95" customHeight="1">
      <c r="C141" s="39">
        <f t="shared" si="38"/>
        <v>0</v>
      </c>
      <c r="D141" s="41" t="str">
        <f t="shared" si="39"/>
        <v xml:space="preserve">  </v>
      </c>
      <c r="E141" s="42" t="str">
        <f t="shared" si="41"/>
        <v xml:space="preserve"> </v>
      </c>
      <c r="F141" s="42" t="str">
        <f t="shared" si="42"/>
        <v xml:space="preserve">  </v>
      </c>
      <c r="G141" s="42" t="str">
        <f t="shared" si="40"/>
        <v xml:space="preserve">  </v>
      </c>
      <c r="H141" s="100"/>
      <c r="I141" s="87"/>
      <c r="J141" s="101"/>
      <c r="K141" s="94"/>
      <c r="L141" s="95"/>
      <c r="M141" s="95"/>
      <c r="N141" s="95"/>
      <c r="O141" s="96"/>
    </row>
    <row r="142" spans="3:15" ht="21.95" customHeight="1">
      <c r="C142" s="39">
        <f t="shared" si="38"/>
        <v>0</v>
      </c>
      <c r="D142" s="41" t="str">
        <f t="shared" si="39"/>
        <v xml:space="preserve">  </v>
      </c>
      <c r="E142" s="42" t="str">
        <f t="shared" si="41"/>
        <v xml:space="preserve"> </v>
      </c>
      <c r="F142" s="42" t="str">
        <f t="shared" si="42"/>
        <v xml:space="preserve">  </v>
      </c>
      <c r="G142" s="42" t="str">
        <f t="shared" si="40"/>
        <v xml:space="preserve">  </v>
      </c>
      <c r="H142" s="97"/>
      <c r="I142" s="98"/>
      <c r="J142" s="99"/>
      <c r="K142" s="94"/>
      <c r="L142" s="95"/>
      <c r="M142" s="95"/>
      <c r="N142" s="95"/>
      <c r="O142" s="96"/>
    </row>
    <row r="143" spans="3:15" ht="21.95" customHeight="1">
      <c r="C143" s="39">
        <f t="shared" si="38"/>
        <v>0</v>
      </c>
      <c r="D143" s="41" t="str">
        <f t="shared" si="39"/>
        <v xml:space="preserve">  </v>
      </c>
      <c r="E143" s="42" t="str">
        <f t="shared" si="41"/>
        <v xml:space="preserve"> </v>
      </c>
      <c r="F143" s="42" t="str">
        <f t="shared" si="42"/>
        <v xml:space="preserve">  </v>
      </c>
      <c r="G143" s="42" t="str">
        <f t="shared" si="40"/>
        <v xml:space="preserve">  </v>
      </c>
      <c r="H143" s="100"/>
      <c r="I143" s="87"/>
      <c r="J143" s="101"/>
      <c r="K143" s="94"/>
      <c r="L143" s="95"/>
      <c r="M143" s="95"/>
      <c r="N143" s="95"/>
      <c r="O143" s="96"/>
    </row>
    <row r="144" spans="3:15" ht="21.95" customHeight="1">
      <c r="C144" s="39">
        <f aca="true" t="shared" si="43" ref="C144:C187">C45</f>
        <v>0</v>
      </c>
      <c r="D144" s="41" t="str">
        <f t="shared" si="39"/>
        <v xml:space="preserve">  </v>
      </c>
      <c r="E144" s="42" t="str">
        <f aca="true" t="shared" si="44" ref="E144:E146">IF(C45&gt;0,E45," ")</f>
        <v xml:space="preserve"> </v>
      </c>
      <c r="F144" s="42" t="str">
        <f aca="true" t="shared" si="45" ref="F144:F146">IF(C45&gt;0,F45,"  ")</f>
        <v xml:space="preserve">  </v>
      </c>
      <c r="G144" s="42" t="str">
        <f aca="true" t="shared" si="46" ref="G144:G146">IF(C45&gt;0,G45,"  ")</f>
        <v xml:space="preserve">  </v>
      </c>
      <c r="H144" s="103"/>
      <c r="I144" s="98"/>
      <c r="J144" s="152"/>
      <c r="K144" s="95"/>
      <c r="L144" s="95"/>
      <c r="M144" s="95"/>
      <c r="N144" s="95"/>
      <c r="O144" s="96"/>
    </row>
    <row r="145" spans="3:15" ht="21.95" customHeight="1">
      <c r="C145" s="39">
        <f t="shared" si="43"/>
        <v>0</v>
      </c>
      <c r="D145" s="41" t="str">
        <f t="shared" si="39"/>
        <v xml:space="preserve">  </v>
      </c>
      <c r="E145" s="42" t="str">
        <f t="shared" si="44"/>
        <v xml:space="preserve"> </v>
      </c>
      <c r="F145" s="42" t="str">
        <f t="shared" si="45"/>
        <v xml:space="preserve">  </v>
      </c>
      <c r="G145" s="42" t="str">
        <f t="shared" si="46"/>
        <v xml:space="preserve">  </v>
      </c>
      <c r="H145" s="103"/>
      <c r="I145" s="98"/>
      <c r="J145" s="104"/>
      <c r="K145" s="95"/>
      <c r="L145" s="95"/>
      <c r="M145" s="95"/>
      <c r="N145" s="95"/>
      <c r="O145" s="96"/>
    </row>
    <row r="146" spans="3:15" ht="21.95" customHeight="1">
      <c r="C146" s="39">
        <f t="shared" si="43"/>
        <v>0</v>
      </c>
      <c r="D146" s="41" t="str">
        <f t="shared" si="39"/>
        <v xml:space="preserve">  </v>
      </c>
      <c r="E146" s="42" t="str">
        <f t="shared" si="44"/>
        <v xml:space="preserve"> </v>
      </c>
      <c r="F146" s="42" t="str">
        <f t="shared" si="45"/>
        <v xml:space="preserve">  </v>
      </c>
      <c r="G146" s="42" t="str">
        <f t="shared" si="46"/>
        <v xml:space="preserve">  </v>
      </c>
      <c r="H146" s="103"/>
      <c r="I146" s="98"/>
      <c r="J146" s="104"/>
      <c r="K146" s="95"/>
      <c r="L146" s="95"/>
      <c r="M146" s="95"/>
      <c r="N146" s="95"/>
      <c r="O146" s="96"/>
    </row>
    <row r="147" spans="3:15" ht="21.95" customHeight="1">
      <c r="C147" s="39">
        <f t="shared" si="43"/>
        <v>0</v>
      </c>
      <c r="D147" s="41" t="str">
        <f aca="true" t="shared" si="47" ref="D147:D188">IF(C48&gt;0,D48,"  ")</f>
        <v xml:space="preserve">  </v>
      </c>
      <c r="E147" s="42" t="str">
        <f t="shared" si="41"/>
        <v xml:space="preserve"> </v>
      </c>
      <c r="F147" s="42" t="str">
        <f t="shared" si="42"/>
        <v xml:space="preserve">  </v>
      </c>
      <c r="G147" s="42" t="str">
        <f t="shared" si="40"/>
        <v xml:space="preserve">  </v>
      </c>
      <c r="H147" s="103"/>
      <c r="I147" s="98"/>
      <c r="J147" s="104"/>
      <c r="K147" s="95"/>
      <c r="L147" s="95"/>
      <c r="M147" s="95"/>
      <c r="N147" s="95"/>
      <c r="O147" s="96"/>
    </row>
    <row r="148" spans="3:15" ht="21.95" customHeight="1">
      <c r="C148" s="39">
        <f t="shared" si="43"/>
        <v>0</v>
      </c>
      <c r="D148" s="41" t="str">
        <f t="shared" si="47"/>
        <v xml:space="preserve">  </v>
      </c>
      <c r="E148" s="42" t="str">
        <f t="shared" si="41"/>
        <v xml:space="preserve"> </v>
      </c>
      <c r="F148" s="42" t="str">
        <f t="shared" si="42"/>
        <v xml:space="preserve">  </v>
      </c>
      <c r="G148" s="42" t="str">
        <f t="shared" si="40"/>
        <v xml:space="preserve">  </v>
      </c>
      <c r="H148" s="103"/>
      <c r="I148" s="98"/>
      <c r="J148" s="104"/>
      <c r="K148" s="95"/>
      <c r="L148" s="95"/>
      <c r="M148" s="95"/>
      <c r="N148" s="95"/>
      <c r="O148" s="96"/>
    </row>
    <row r="149" spans="3:15" ht="21.95" customHeight="1">
      <c r="C149" s="39">
        <f t="shared" si="43"/>
        <v>0</v>
      </c>
      <c r="D149" s="41" t="str">
        <f t="shared" si="47"/>
        <v xml:space="preserve">  </v>
      </c>
      <c r="E149" s="42" t="str">
        <f t="shared" si="41"/>
        <v xml:space="preserve"> </v>
      </c>
      <c r="F149" s="42" t="str">
        <f t="shared" si="42"/>
        <v xml:space="preserve">  </v>
      </c>
      <c r="G149" s="42" t="str">
        <f t="shared" si="40"/>
        <v xml:space="preserve">  </v>
      </c>
      <c r="H149" s="103"/>
      <c r="I149" s="98"/>
      <c r="J149" s="104"/>
      <c r="K149" s="95"/>
      <c r="L149" s="95"/>
      <c r="M149" s="95"/>
      <c r="N149" s="95"/>
      <c r="O149" s="96"/>
    </row>
    <row r="150" spans="3:15" ht="21.95" customHeight="1">
      <c r="C150" s="39">
        <f t="shared" si="43"/>
        <v>0</v>
      </c>
      <c r="D150" s="41" t="str">
        <f t="shared" si="47"/>
        <v xml:space="preserve">  </v>
      </c>
      <c r="E150" s="42" t="str">
        <f t="shared" si="41"/>
        <v xml:space="preserve"> </v>
      </c>
      <c r="F150" s="42" t="str">
        <f t="shared" si="42"/>
        <v xml:space="preserve">  </v>
      </c>
      <c r="G150" s="42" t="str">
        <f t="shared" si="40"/>
        <v xml:space="preserve">  </v>
      </c>
      <c r="H150" s="103"/>
      <c r="I150" s="98"/>
      <c r="J150" s="104"/>
      <c r="K150" s="95"/>
      <c r="L150" s="95"/>
      <c r="M150" s="95"/>
      <c r="N150" s="95"/>
      <c r="O150" s="96"/>
    </row>
    <row r="151" spans="3:15" ht="21.95" customHeight="1">
      <c r="C151" s="39">
        <f t="shared" si="43"/>
        <v>0</v>
      </c>
      <c r="D151" s="41" t="str">
        <f t="shared" si="47"/>
        <v xml:space="preserve">  </v>
      </c>
      <c r="E151" s="42" t="str">
        <f t="shared" si="41"/>
        <v xml:space="preserve"> </v>
      </c>
      <c r="F151" s="42" t="str">
        <f t="shared" si="42"/>
        <v xml:space="preserve">  </v>
      </c>
      <c r="G151" s="42" t="str">
        <f t="shared" si="40"/>
        <v xml:space="preserve">  </v>
      </c>
      <c r="H151" s="103"/>
      <c r="I151" s="98"/>
      <c r="J151" s="104"/>
      <c r="K151" s="95"/>
      <c r="L151" s="95"/>
      <c r="M151" s="95"/>
      <c r="N151" s="95"/>
      <c r="O151" s="96"/>
    </row>
    <row r="152" spans="3:15" ht="21.95" customHeight="1">
      <c r="C152" s="39">
        <f t="shared" si="43"/>
        <v>0</v>
      </c>
      <c r="D152" s="41" t="str">
        <f t="shared" si="47"/>
        <v xml:space="preserve">  </v>
      </c>
      <c r="E152" s="42" t="str">
        <f t="shared" si="41"/>
        <v xml:space="preserve"> </v>
      </c>
      <c r="F152" s="42" t="str">
        <f t="shared" si="42"/>
        <v xml:space="preserve">  </v>
      </c>
      <c r="G152" s="42" t="str">
        <f t="shared" si="40"/>
        <v xml:space="preserve">  </v>
      </c>
      <c r="H152" s="103"/>
      <c r="I152" s="98"/>
      <c r="J152" s="104"/>
      <c r="K152" s="95"/>
      <c r="L152" s="95"/>
      <c r="M152" s="95"/>
      <c r="N152" s="95"/>
      <c r="O152" s="96"/>
    </row>
    <row r="153" spans="3:15" ht="21.95" customHeight="1">
      <c r="C153" s="39">
        <f t="shared" si="43"/>
        <v>0</v>
      </c>
      <c r="D153" s="41" t="str">
        <f t="shared" si="47"/>
        <v xml:space="preserve">  </v>
      </c>
      <c r="E153" s="42" t="str">
        <f t="shared" si="41"/>
        <v xml:space="preserve"> </v>
      </c>
      <c r="F153" s="42" t="str">
        <f t="shared" si="42"/>
        <v xml:space="preserve">  </v>
      </c>
      <c r="G153" s="42" t="str">
        <f t="shared" si="40"/>
        <v xml:space="preserve">  </v>
      </c>
      <c r="H153" s="105"/>
      <c r="I153" s="106"/>
      <c r="J153" s="104"/>
      <c r="K153" s="94"/>
      <c r="L153" s="95"/>
      <c r="M153" s="95"/>
      <c r="N153" s="95"/>
      <c r="O153" s="96"/>
    </row>
    <row r="154" spans="3:15" ht="21.95" customHeight="1">
      <c r="C154" s="39">
        <f t="shared" si="43"/>
        <v>0</v>
      </c>
      <c r="D154" s="41" t="str">
        <f t="shared" si="47"/>
        <v xml:space="preserve">  </v>
      </c>
      <c r="E154" s="42" t="str">
        <f t="shared" si="41"/>
        <v xml:space="preserve"> </v>
      </c>
      <c r="F154" s="42" t="str">
        <f t="shared" si="42"/>
        <v xml:space="preserve">  </v>
      </c>
      <c r="G154" s="42" t="str">
        <f t="shared" si="40"/>
        <v xml:space="preserve">  </v>
      </c>
      <c r="H154" s="100"/>
      <c r="I154" s="87"/>
      <c r="J154" s="101"/>
      <c r="K154" s="94"/>
      <c r="L154" s="95"/>
      <c r="M154" s="95"/>
      <c r="N154" s="95"/>
      <c r="O154" s="96"/>
    </row>
    <row r="155" spans="3:15" ht="21.95" customHeight="1">
      <c r="C155" s="39">
        <f t="shared" si="43"/>
        <v>0</v>
      </c>
      <c r="D155" s="41" t="str">
        <f t="shared" si="47"/>
        <v xml:space="preserve">  </v>
      </c>
      <c r="E155" s="42" t="str">
        <f t="shared" si="41"/>
        <v xml:space="preserve"> </v>
      </c>
      <c r="F155" s="42" t="str">
        <f t="shared" si="42"/>
        <v xml:space="preserve">  </v>
      </c>
      <c r="G155" s="42" t="str">
        <f t="shared" si="40"/>
        <v xml:space="preserve">  </v>
      </c>
      <c r="H155" s="97"/>
      <c r="I155" s="98"/>
      <c r="J155" s="99"/>
      <c r="K155" s="94"/>
      <c r="L155" s="95"/>
      <c r="M155" s="95"/>
      <c r="N155" s="95"/>
      <c r="O155" s="96"/>
    </row>
    <row r="156" spans="3:15" ht="21.95" customHeight="1">
      <c r="C156" s="39">
        <f t="shared" si="43"/>
        <v>0</v>
      </c>
      <c r="D156" s="41" t="str">
        <f t="shared" si="47"/>
        <v xml:space="preserve">  </v>
      </c>
      <c r="E156" s="42" t="str">
        <f t="shared" si="41"/>
        <v xml:space="preserve"> </v>
      </c>
      <c r="F156" s="42" t="str">
        <f t="shared" si="42"/>
        <v xml:space="preserve">  </v>
      </c>
      <c r="G156" s="42" t="str">
        <f t="shared" si="40"/>
        <v xml:space="preserve">  </v>
      </c>
      <c r="H156" s="100"/>
      <c r="I156" s="87"/>
      <c r="J156" s="101"/>
      <c r="K156" s="94"/>
      <c r="L156" s="95"/>
      <c r="M156" s="95"/>
      <c r="N156" s="95"/>
      <c r="O156" s="96"/>
    </row>
    <row r="157" spans="3:15" ht="21.95" customHeight="1">
      <c r="C157" s="39">
        <f t="shared" si="43"/>
        <v>0</v>
      </c>
      <c r="D157" s="41" t="str">
        <f t="shared" si="47"/>
        <v xml:space="preserve">  </v>
      </c>
      <c r="E157" s="42" t="str">
        <f t="shared" si="41"/>
        <v xml:space="preserve"> </v>
      </c>
      <c r="F157" s="42" t="str">
        <f t="shared" si="42"/>
        <v xml:space="preserve">  </v>
      </c>
      <c r="G157" s="42" t="str">
        <f t="shared" si="40"/>
        <v xml:space="preserve">  </v>
      </c>
      <c r="H157" s="97"/>
      <c r="I157" s="98"/>
      <c r="J157" s="99"/>
      <c r="K157" s="94"/>
      <c r="L157" s="95"/>
      <c r="M157" s="95"/>
      <c r="N157" s="95"/>
      <c r="O157" s="96"/>
    </row>
    <row r="158" spans="3:15" ht="21.95" customHeight="1">
      <c r="C158" s="39">
        <f t="shared" si="43"/>
        <v>0</v>
      </c>
      <c r="D158" s="41" t="str">
        <f t="shared" si="47"/>
        <v xml:space="preserve">  </v>
      </c>
      <c r="E158" s="42" t="str">
        <f t="shared" si="41"/>
        <v xml:space="preserve"> </v>
      </c>
      <c r="F158" s="42" t="str">
        <f t="shared" si="42"/>
        <v xml:space="preserve">  </v>
      </c>
      <c r="G158" s="42" t="str">
        <f t="shared" si="40"/>
        <v xml:space="preserve">  </v>
      </c>
      <c r="H158" s="100"/>
      <c r="I158" s="87"/>
      <c r="J158" s="101"/>
      <c r="K158" s="94"/>
      <c r="L158" s="95"/>
      <c r="M158" s="95"/>
      <c r="N158" s="95"/>
      <c r="O158" s="96"/>
    </row>
    <row r="159" spans="3:15" ht="21.95" customHeight="1">
      <c r="C159" s="39">
        <f t="shared" si="43"/>
        <v>0</v>
      </c>
      <c r="D159" s="41" t="str">
        <f t="shared" si="47"/>
        <v xml:space="preserve">  </v>
      </c>
      <c r="E159" s="42" t="str">
        <f t="shared" si="41"/>
        <v xml:space="preserve"> </v>
      </c>
      <c r="F159" s="42" t="str">
        <f t="shared" si="42"/>
        <v xml:space="preserve">  </v>
      </c>
      <c r="G159" s="42" t="str">
        <f t="shared" si="40"/>
        <v xml:space="preserve">  </v>
      </c>
      <c r="H159" s="97"/>
      <c r="I159" s="98"/>
      <c r="J159" s="99"/>
      <c r="K159" s="94"/>
      <c r="L159" s="95"/>
      <c r="M159" s="95"/>
      <c r="N159" s="95"/>
      <c r="O159" s="96"/>
    </row>
    <row r="160" spans="3:15" ht="21.95" customHeight="1">
      <c r="C160" s="39">
        <f t="shared" si="43"/>
        <v>0</v>
      </c>
      <c r="D160" s="41" t="str">
        <f t="shared" si="47"/>
        <v xml:space="preserve">  </v>
      </c>
      <c r="E160" s="42" t="str">
        <f t="shared" si="41"/>
        <v xml:space="preserve"> </v>
      </c>
      <c r="F160" s="42" t="str">
        <f t="shared" si="42"/>
        <v xml:space="preserve">  </v>
      </c>
      <c r="G160" s="42" t="str">
        <f t="shared" si="40"/>
        <v xml:space="preserve">  </v>
      </c>
      <c r="H160" s="100"/>
      <c r="I160" s="87"/>
      <c r="J160" s="101"/>
      <c r="K160" s="94"/>
      <c r="L160" s="95"/>
      <c r="M160" s="95"/>
      <c r="N160" s="95"/>
      <c r="O160" s="96"/>
    </row>
    <row r="161" spans="3:15" ht="21.95" customHeight="1">
      <c r="C161" s="39">
        <f t="shared" si="43"/>
        <v>0</v>
      </c>
      <c r="D161" s="41" t="str">
        <f t="shared" si="47"/>
        <v xml:space="preserve">  </v>
      </c>
      <c r="E161" s="42" t="str">
        <f t="shared" si="41"/>
        <v xml:space="preserve"> </v>
      </c>
      <c r="F161" s="42" t="str">
        <f t="shared" si="42"/>
        <v xml:space="preserve">  </v>
      </c>
      <c r="G161" s="42" t="str">
        <f t="shared" si="40"/>
        <v xml:space="preserve">  </v>
      </c>
      <c r="H161" s="97"/>
      <c r="I161" s="98"/>
      <c r="J161" s="99"/>
      <c r="K161" s="94"/>
      <c r="L161" s="95"/>
      <c r="M161" s="95"/>
      <c r="N161" s="95"/>
      <c r="O161" s="96"/>
    </row>
    <row r="162" spans="3:15" ht="21.95" customHeight="1">
      <c r="C162" s="39">
        <f t="shared" si="43"/>
        <v>0</v>
      </c>
      <c r="D162" s="41" t="str">
        <f t="shared" si="47"/>
        <v xml:space="preserve">  </v>
      </c>
      <c r="E162" s="42" t="str">
        <f t="shared" si="41"/>
        <v xml:space="preserve"> </v>
      </c>
      <c r="F162" s="42" t="str">
        <f t="shared" si="42"/>
        <v xml:space="preserve">  </v>
      </c>
      <c r="G162" s="42" t="str">
        <f t="shared" si="40"/>
        <v xml:space="preserve">  </v>
      </c>
      <c r="H162" s="100"/>
      <c r="I162" s="87"/>
      <c r="J162" s="101"/>
      <c r="K162" s="94"/>
      <c r="L162" s="95"/>
      <c r="M162" s="95"/>
      <c r="N162" s="95"/>
      <c r="O162" s="96"/>
    </row>
    <row r="163" spans="3:15" ht="21.95" customHeight="1">
      <c r="C163" s="39">
        <f t="shared" si="43"/>
        <v>0</v>
      </c>
      <c r="D163" s="41" t="str">
        <f t="shared" si="47"/>
        <v xml:space="preserve">  </v>
      </c>
      <c r="E163" s="42" t="str">
        <f t="shared" si="41"/>
        <v xml:space="preserve"> </v>
      </c>
      <c r="F163" s="42" t="str">
        <f t="shared" si="42"/>
        <v xml:space="preserve">  </v>
      </c>
      <c r="G163" s="42" t="str">
        <f t="shared" si="40"/>
        <v xml:space="preserve">  </v>
      </c>
      <c r="H163" s="97"/>
      <c r="I163" s="98"/>
      <c r="J163" s="99"/>
      <c r="K163" s="94"/>
      <c r="L163" s="95"/>
      <c r="M163" s="95"/>
      <c r="N163" s="95"/>
      <c r="O163" s="96"/>
    </row>
    <row r="164" spans="3:15" ht="21.95" customHeight="1">
      <c r="C164" s="39">
        <f t="shared" si="43"/>
        <v>0</v>
      </c>
      <c r="D164" s="41" t="str">
        <f t="shared" si="47"/>
        <v xml:space="preserve">  </v>
      </c>
      <c r="E164" s="42" t="str">
        <f t="shared" si="41"/>
        <v xml:space="preserve"> </v>
      </c>
      <c r="F164" s="42" t="str">
        <f t="shared" si="42"/>
        <v xml:space="preserve">  </v>
      </c>
      <c r="G164" s="42" t="str">
        <f t="shared" si="40"/>
        <v xml:space="preserve">  </v>
      </c>
      <c r="H164" s="100"/>
      <c r="I164" s="87"/>
      <c r="J164" s="101"/>
      <c r="K164" s="94"/>
      <c r="L164" s="95"/>
      <c r="M164" s="95"/>
      <c r="N164" s="95"/>
      <c r="O164" s="96"/>
    </row>
    <row r="165" spans="3:15" ht="21.95" customHeight="1">
      <c r="C165" s="39">
        <f t="shared" si="43"/>
        <v>0</v>
      </c>
      <c r="D165" s="41" t="str">
        <f t="shared" si="47"/>
        <v xml:space="preserve">  </v>
      </c>
      <c r="E165" s="42" t="str">
        <f t="shared" si="41"/>
        <v xml:space="preserve"> </v>
      </c>
      <c r="F165" s="42" t="str">
        <f t="shared" si="42"/>
        <v xml:space="preserve">  </v>
      </c>
      <c r="G165" s="42" t="str">
        <f t="shared" si="40"/>
        <v xml:space="preserve">  </v>
      </c>
      <c r="H165" s="97"/>
      <c r="I165" s="98"/>
      <c r="J165" s="99"/>
      <c r="K165" s="94"/>
      <c r="L165" s="95"/>
      <c r="M165" s="95"/>
      <c r="N165" s="95"/>
      <c r="O165" s="96"/>
    </row>
    <row r="166" spans="3:15" ht="21.95" customHeight="1">
      <c r="C166" s="39">
        <f t="shared" si="43"/>
        <v>0</v>
      </c>
      <c r="D166" s="41" t="str">
        <f t="shared" si="47"/>
        <v xml:space="preserve">  </v>
      </c>
      <c r="E166" s="42" t="str">
        <f t="shared" si="41"/>
        <v xml:space="preserve"> </v>
      </c>
      <c r="F166" s="42" t="str">
        <f t="shared" si="42"/>
        <v xml:space="preserve">  </v>
      </c>
      <c r="G166" s="42" t="str">
        <f t="shared" si="40"/>
        <v xml:space="preserve">  </v>
      </c>
      <c r="H166" s="97"/>
      <c r="I166" s="98"/>
      <c r="J166" s="99"/>
      <c r="K166" s="94"/>
      <c r="L166" s="95"/>
      <c r="M166" s="95"/>
      <c r="N166" s="95"/>
      <c r="O166" s="96"/>
    </row>
    <row r="167" spans="3:15" ht="21.95" customHeight="1">
      <c r="C167" s="39">
        <f t="shared" si="43"/>
        <v>0</v>
      </c>
      <c r="D167" s="41" t="str">
        <f t="shared" si="47"/>
        <v xml:space="preserve">  </v>
      </c>
      <c r="E167" s="42" t="str">
        <f t="shared" si="41"/>
        <v xml:space="preserve"> </v>
      </c>
      <c r="F167" s="42" t="str">
        <f t="shared" si="42"/>
        <v xml:space="preserve">  </v>
      </c>
      <c r="G167" s="42" t="str">
        <f t="shared" si="40"/>
        <v xml:space="preserve">  </v>
      </c>
      <c r="H167" s="100"/>
      <c r="I167" s="87"/>
      <c r="J167" s="101"/>
      <c r="K167" s="94"/>
      <c r="L167" s="95"/>
      <c r="M167" s="95"/>
      <c r="N167" s="95"/>
      <c r="O167" s="96"/>
    </row>
    <row r="168" spans="3:15" ht="21.95" customHeight="1">
      <c r="C168" s="39">
        <f t="shared" si="43"/>
        <v>0</v>
      </c>
      <c r="D168" s="41" t="str">
        <f t="shared" si="47"/>
        <v xml:space="preserve">  </v>
      </c>
      <c r="E168" s="42" t="str">
        <f t="shared" si="41"/>
        <v xml:space="preserve"> </v>
      </c>
      <c r="F168" s="42" t="str">
        <f t="shared" si="42"/>
        <v xml:space="preserve">  </v>
      </c>
      <c r="G168" s="42" t="str">
        <f t="shared" si="40"/>
        <v xml:space="preserve">  </v>
      </c>
      <c r="H168" s="97"/>
      <c r="I168" s="98"/>
      <c r="J168" s="99"/>
      <c r="K168" s="94"/>
      <c r="L168" s="95"/>
      <c r="M168" s="95"/>
      <c r="N168" s="95"/>
      <c r="O168" s="96"/>
    </row>
    <row r="169" spans="3:15" ht="21.95" customHeight="1">
      <c r="C169" s="39">
        <f t="shared" si="43"/>
        <v>0</v>
      </c>
      <c r="D169" s="41" t="str">
        <f t="shared" si="47"/>
        <v xml:space="preserve">  </v>
      </c>
      <c r="E169" s="42" t="str">
        <f t="shared" si="41"/>
        <v xml:space="preserve"> </v>
      </c>
      <c r="F169" s="42" t="str">
        <f t="shared" si="42"/>
        <v xml:space="preserve">  </v>
      </c>
      <c r="G169" s="42" t="str">
        <f t="shared" si="40"/>
        <v xml:space="preserve">  </v>
      </c>
      <c r="H169" s="100"/>
      <c r="I169" s="87"/>
      <c r="J169" s="101"/>
      <c r="K169" s="94"/>
      <c r="L169" s="95"/>
      <c r="M169" s="95"/>
      <c r="N169" s="95"/>
      <c r="O169" s="96"/>
    </row>
    <row r="170" spans="3:15" ht="21.95" customHeight="1">
      <c r="C170" s="39">
        <f t="shared" si="43"/>
        <v>0</v>
      </c>
      <c r="D170" s="41" t="str">
        <f t="shared" si="47"/>
        <v xml:space="preserve">  </v>
      </c>
      <c r="E170" s="42" t="str">
        <f t="shared" si="41"/>
        <v xml:space="preserve"> </v>
      </c>
      <c r="F170" s="42" t="str">
        <f t="shared" si="42"/>
        <v xml:space="preserve">  </v>
      </c>
      <c r="G170" s="42" t="str">
        <f t="shared" si="40"/>
        <v xml:space="preserve">  </v>
      </c>
      <c r="H170" s="97"/>
      <c r="I170" s="98"/>
      <c r="J170" s="99"/>
      <c r="K170" s="94"/>
      <c r="L170" s="95"/>
      <c r="M170" s="95"/>
      <c r="N170" s="95"/>
      <c r="O170" s="96"/>
    </row>
    <row r="171" spans="3:15" ht="21.95" customHeight="1">
      <c r="C171" s="39">
        <f t="shared" si="43"/>
        <v>0</v>
      </c>
      <c r="D171" s="41" t="str">
        <f t="shared" si="47"/>
        <v xml:space="preserve">  </v>
      </c>
      <c r="E171" s="42" t="str">
        <f t="shared" si="41"/>
        <v xml:space="preserve"> </v>
      </c>
      <c r="F171" s="42" t="str">
        <f t="shared" si="42"/>
        <v xml:space="preserve">  </v>
      </c>
      <c r="G171" s="42" t="str">
        <f t="shared" si="40"/>
        <v xml:space="preserve">  </v>
      </c>
      <c r="H171" s="100"/>
      <c r="I171" s="87"/>
      <c r="J171" s="101"/>
      <c r="K171" s="94"/>
      <c r="L171" s="95"/>
      <c r="M171" s="95"/>
      <c r="N171" s="95"/>
      <c r="O171" s="96"/>
    </row>
    <row r="172" spans="3:15" ht="21.95" customHeight="1">
      <c r="C172" s="39">
        <f t="shared" si="43"/>
        <v>0</v>
      </c>
      <c r="D172" s="41" t="str">
        <f t="shared" si="47"/>
        <v xml:space="preserve">  </v>
      </c>
      <c r="E172" s="42" t="str">
        <f t="shared" si="41"/>
        <v xml:space="preserve"> </v>
      </c>
      <c r="F172" s="42" t="str">
        <f t="shared" si="42"/>
        <v xml:space="preserve">  </v>
      </c>
      <c r="G172" s="42" t="str">
        <f t="shared" si="40"/>
        <v xml:space="preserve">  </v>
      </c>
      <c r="H172" s="97"/>
      <c r="I172" s="98"/>
      <c r="J172" s="99"/>
      <c r="K172" s="94"/>
      <c r="L172" s="95"/>
      <c r="M172" s="95"/>
      <c r="N172" s="95"/>
      <c r="O172" s="96"/>
    </row>
    <row r="173" spans="3:15" ht="21.95" customHeight="1">
      <c r="C173" s="39">
        <f t="shared" si="43"/>
        <v>0</v>
      </c>
      <c r="D173" s="41" t="str">
        <f t="shared" si="47"/>
        <v xml:space="preserve">  </v>
      </c>
      <c r="E173" s="42" t="str">
        <f t="shared" si="41"/>
        <v xml:space="preserve"> </v>
      </c>
      <c r="F173" s="42" t="str">
        <f t="shared" si="42"/>
        <v xml:space="preserve">  </v>
      </c>
      <c r="G173" s="42" t="str">
        <f t="shared" si="40"/>
        <v xml:space="preserve">  </v>
      </c>
      <c r="H173" s="100"/>
      <c r="I173" s="87"/>
      <c r="J173" s="101"/>
      <c r="K173" s="94"/>
      <c r="L173" s="95"/>
      <c r="M173" s="95"/>
      <c r="N173" s="95"/>
      <c r="O173" s="96"/>
    </row>
    <row r="174" spans="3:15" ht="21.95" customHeight="1">
      <c r="C174" s="39">
        <f t="shared" si="43"/>
        <v>0</v>
      </c>
      <c r="D174" s="41" t="str">
        <f t="shared" si="47"/>
        <v xml:space="preserve">  </v>
      </c>
      <c r="E174" s="42" t="str">
        <f t="shared" si="41"/>
        <v xml:space="preserve"> </v>
      </c>
      <c r="F174" s="42" t="str">
        <f t="shared" si="42"/>
        <v xml:space="preserve">  </v>
      </c>
      <c r="G174" s="42" t="str">
        <f aca="true" t="shared" si="48" ref="G174:G187">IF(C75&gt;0,G75,"  ")</f>
        <v xml:space="preserve">  </v>
      </c>
      <c r="H174" s="97"/>
      <c r="I174" s="98"/>
      <c r="J174" s="99"/>
      <c r="K174" s="94"/>
      <c r="L174" s="95"/>
      <c r="M174" s="95"/>
      <c r="N174" s="95"/>
      <c r="O174" s="96"/>
    </row>
    <row r="175" spans="3:15" ht="21.95" customHeight="1">
      <c r="C175" s="39">
        <f t="shared" si="43"/>
        <v>0</v>
      </c>
      <c r="D175" s="41" t="str">
        <f t="shared" si="47"/>
        <v xml:space="preserve">  </v>
      </c>
      <c r="E175" s="42" t="str">
        <f aca="true" t="shared" si="49" ref="E175:E187">IF(C76&gt;0,E76," ")</f>
        <v xml:space="preserve"> </v>
      </c>
      <c r="F175" s="42" t="str">
        <f aca="true" t="shared" si="50" ref="F175:F187">IF(C76&gt;0,F76,"  ")</f>
        <v xml:space="preserve">  </v>
      </c>
      <c r="G175" s="42" t="str">
        <f t="shared" si="48"/>
        <v xml:space="preserve">  </v>
      </c>
      <c r="H175" s="100"/>
      <c r="I175" s="87"/>
      <c r="J175" s="101"/>
      <c r="K175" s="94"/>
      <c r="L175" s="95"/>
      <c r="M175" s="95"/>
      <c r="N175" s="95"/>
      <c r="O175" s="96"/>
    </row>
    <row r="176" spans="3:15" ht="21.95" customHeight="1">
      <c r="C176" s="39">
        <f t="shared" si="43"/>
        <v>0</v>
      </c>
      <c r="D176" s="41" t="str">
        <f t="shared" si="47"/>
        <v xml:space="preserve">  </v>
      </c>
      <c r="E176" s="42" t="str">
        <f t="shared" si="49"/>
        <v xml:space="preserve"> </v>
      </c>
      <c r="F176" s="42" t="str">
        <f t="shared" si="50"/>
        <v xml:space="preserve">  </v>
      </c>
      <c r="G176" s="42" t="str">
        <f t="shared" si="48"/>
        <v xml:space="preserve">  </v>
      </c>
      <c r="H176" s="97"/>
      <c r="I176" s="98"/>
      <c r="J176" s="99"/>
      <c r="K176" s="94"/>
      <c r="L176" s="95"/>
      <c r="M176" s="95"/>
      <c r="N176" s="95"/>
      <c r="O176" s="96"/>
    </row>
    <row r="177" spans="3:15" ht="21.95" customHeight="1">
      <c r="C177" s="39">
        <f t="shared" si="43"/>
        <v>0</v>
      </c>
      <c r="D177" s="41" t="str">
        <f t="shared" si="47"/>
        <v xml:space="preserve">  </v>
      </c>
      <c r="E177" s="42" t="str">
        <f t="shared" si="49"/>
        <v xml:space="preserve"> </v>
      </c>
      <c r="F177" s="42" t="str">
        <f t="shared" si="50"/>
        <v xml:space="preserve">  </v>
      </c>
      <c r="G177" s="42" t="str">
        <f t="shared" si="48"/>
        <v xml:space="preserve">  </v>
      </c>
      <c r="H177" s="100"/>
      <c r="I177" s="87"/>
      <c r="J177" s="101"/>
      <c r="K177" s="94"/>
      <c r="L177" s="95"/>
      <c r="M177" s="95"/>
      <c r="N177" s="95"/>
      <c r="O177" s="96"/>
    </row>
    <row r="178" spans="3:15" ht="21.95" customHeight="1">
      <c r="C178" s="39">
        <f t="shared" si="43"/>
        <v>0</v>
      </c>
      <c r="D178" s="41" t="str">
        <f t="shared" si="47"/>
        <v xml:space="preserve">  </v>
      </c>
      <c r="E178" s="42" t="str">
        <f t="shared" si="49"/>
        <v xml:space="preserve"> </v>
      </c>
      <c r="F178" s="42" t="str">
        <f t="shared" si="50"/>
        <v xml:space="preserve">  </v>
      </c>
      <c r="G178" s="42" t="str">
        <f t="shared" si="48"/>
        <v xml:space="preserve">  </v>
      </c>
      <c r="H178" s="97"/>
      <c r="I178" s="98"/>
      <c r="J178" s="99"/>
      <c r="K178" s="94"/>
      <c r="L178" s="95"/>
      <c r="M178" s="95"/>
      <c r="N178" s="95"/>
      <c r="O178" s="96"/>
    </row>
    <row r="179" spans="3:15" ht="21.95" customHeight="1">
      <c r="C179" s="39">
        <f t="shared" si="43"/>
        <v>0</v>
      </c>
      <c r="D179" s="41" t="str">
        <f t="shared" si="47"/>
        <v xml:space="preserve">  </v>
      </c>
      <c r="E179" s="42" t="str">
        <f t="shared" si="49"/>
        <v xml:space="preserve"> </v>
      </c>
      <c r="F179" s="42" t="str">
        <f t="shared" si="50"/>
        <v xml:space="preserve">  </v>
      </c>
      <c r="G179" s="42" t="str">
        <f t="shared" si="48"/>
        <v xml:space="preserve">  </v>
      </c>
      <c r="H179" s="97"/>
      <c r="I179" s="98"/>
      <c r="J179" s="99"/>
      <c r="K179" s="94"/>
      <c r="L179" s="95"/>
      <c r="M179" s="95"/>
      <c r="N179" s="95"/>
      <c r="O179" s="96"/>
    </row>
    <row r="180" spans="3:15" ht="21.95" customHeight="1">
      <c r="C180" s="39">
        <f t="shared" si="43"/>
        <v>0</v>
      </c>
      <c r="D180" s="41" t="str">
        <f t="shared" si="47"/>
        <v xml:space="preserve">  </v>
      </c>
      <c r="E180" s="42" t="str">
        <f t="shared" si="49"/>
        <v xml:space="preserve"> </v>
      </c>
      <c r="F180" s="42" t="str">
        <f t="shared" si="50"/>
        <v xml:space="preserve">  </v>
      </c>
      <c r="G180" s="42" t="str">
        <f t="shared" si="48"/>
        <v xml:space="preserve">  </v>
      </c>
      <c r="H180" s="100"/>
      <c r="I180" s="87"/>
      <c r="J180" s="101"/>
      <c r="K180" s="94"/>
      <c r="L180" s="95"/>
      <c r="M180" s="95"/>
      <c r="N180" s="95"/>
      <c r="O180" s="96"/>
    </row>
    <row r="181" spans="3:15" ht="21.95" customHeight="1">
      <c r="C181" s="39">
        <f t="shared" si="43"/>
        <v>0</v>
      </c>
      <c r="D181" s="41" t="str">
        <f t="shared" si="47"/>
        <v xml:space="preserve">  </v>
      </c>
      <c r="E181" s="42" t="str">
        <f t="shared" si="49"/>
        <v xml:space="preserve"> </v>
      </c>
      <c r="F181" s="42" t="str">
        <f t="shared" si="50"/>
        <v xml:space="preserve">  </v>
      </c>
      <c r="G181" s="42" t="str">
        <f t="shared" si="48"/>
        <v xml:space="preserve">  </v>
      </c>
      <c r="H181" s="97"/>
      <c r="I181" s="98"/>
      <c r="J181" s="99"/>
      <c r="K181" s="94"/>
      <c r="L181" s="95"/>
      <c r="M181" s="95"/>
      <c r="N181" s="95"/>
      <c r="O181" s="96"/>
    </row>
    <row r="182" spans="3:15" ht="21.95" customHeight="1">
      <c r="C182" s="39">
        <f t="shared" si="43"/>
        <v>0</v>
      </c>
      <c r="D182" s="41" t="str">
        <f t="shared" si="47"/>
        <v xml:space="preserve">  </v>
      </c>
      <c r="E182" s="42" t="str">
        <f t="shared" si="49"/>
        <v xml:space="preserve"> </v>
      </c>
      <c r="F182" s="42" t="str">
        <f t="shared" si="50"/>
        <v xml:space="preserve">  </v>
      </c>
      <c r="G182" s="42" t="str">
        <f t="shared" si="48"/>
        <v xml:space="preserve">  </v>
      </c>
      <c r="H182" s="100"/>
      <c r="I182" s="87"/>
      <c r="J182" s="101"/>
      <c r="K182" s="94"/>
      <c r="L182" s="95"/>
      <c r="M182" s="95"/>
      <c r="N182" s="95"/>
      <c r="O182" s="96"/>
    </row>
    <row r="183" spans="3:15" ht="21.95" customHeight="1">
      <c r="C183" s="39">
        <f t="shared" si="43"/>
        <v>0</v>
      </c>
      <c r="D183" s="41" t="str">
        <f t="shared" si="47"/>
        <v xml:space="preserve">  </v>
      </c>
      <c r="E183" s="42" t="str">
        <f t="shared" si="49"/>
        <v xml:space="preserve"> </v>
      </c>
      <c r="F183" s="42" t="str">
        <f t="shared" si="50"/>
        <v xml:space="preserve">  </v>
      </c>
      <c r="G183" s="42" t="str">
        <f t="shared" si="48"/>
        <v xml:space="preserve">  </v>
      </c>
      <c r="H183" s="97"/>
      <c r="I183" s="98"/>
      <c r="J183" s="99"/>
      <c r="K183" s="94"/>
      <c r="L183" s="95"/>
      <c r="M183" s="95"/>
      <c r="N183" s="95"/>
      <c r="O183" s="96"/>
    </row>
    <row r="184" spans="3:15" ht="21.95" customHeight="1">
      <c r="C184" s="39">
        <f t="shared" si="43"/>
        <v>0</v>
      </c>
      <c r="D184" s="41" t="str">
        <f t="shared" si="47"/>
        <v xml:space="preserve">  </v>
      </c>
      <c r="E184" s="42" t="str">
        <f t="shared" si="49"/>
        <v xml:space="preserve"> </v>
      </c>
      <c r="F184" s="42" t="str">
        <f t="shared" si="50"/>
        <v xml:space="preserve">  </v>
      </c>
      <c r="G184" s="42" t="str">
        <f t="shared" si="48"/>
        <v xml:space="preserve">  </v>
      </c>
      <c r="H184" s="100"/>
      <c r="I184" s="87"/>
      <c r="J184" s="101"/>
      <c r="K184" s="94"/>
      <c r="L184" s="95"/>
      <c r="M184" s="95"/>
      <c r="N184" s="95"/>
      <c r="O184" s="96"/>
    </row>
    <row r="185" spans="3:15" ht="21.95" customHeight="1">
      <c r="C185" s="83">
        <f t="shared" si="43"/>
        <v>0</v>
      </c>
      <c r="D185" s="41" t="str">
        <f t="shared" si="47"/>
        <v xml:space="preserve">  </v>
      </c>
      <c r="E185" s="42" t="str">
        <f t="shared" si="49"/>
        <v xml:space="preserve"> </v>
      </c>
      <c r="F185" s="42" t="str">
        <f t="shared" si="50"/>
        <v xml:space="preserve">  </v>
      </c>
      <c r="G185" s="42" t="str">
        <f t="shared" si="48"/>
        <v xml:space="preserve">  </v>
      </c>
      <c r="H185" s="97"/>
      <c r="I185" s="98"/>
      <c r="J185" s="99"/>
      <c r="K185" s="94"/>
      <c r="L185" s="95"/>
      <c r="M185" s="95"/>
      <c r="N185" s="95"/>
      <c r="O185" s="96"/>
    </row>
    <row r="186" spans="3:15" ht="21.95" customHeight="1">
      <c r="C186" s="116">
        <f t="shared" si="43"/>
        <v>0</v>
      </c>
      <c r="D186" s="41" t="str">
        <f t="shared" si="47"/>
        <v xml:space="preserve">  </v>
      </c>
      <c r="E186" s="42" t="str">
        <f t="shared" si="49"/>
        <v xml:space="preserve"> </v>
      </c>
      <c r="F186" s="42" t="str">
        <f t="shared" si="50"/>
        <v xml:space="preserve">  </v>
      </c>
      <c r="G186" s="42" t="str">
        <f t="shared" si="48"/>
        <v xml:space="preserve">  </v>
      </c>
      <c r="H186" s="97"/>
      <c r="I186" s="98"/>
      <c r="J186" s="99"/>
      <c r="K186" s="94"/>
      <c r="L186" s="95"/>
      <c r="M186" s="95"/>
      <c r="N186" s="95"/>
      <c r="O186" s="96"/>
    </row>
    <row r="187" spans="3:15" ht="21.95" customHeight="1" thickBot="1">
      <c r="C187" s="107">
        <f t="shared" si="43"/>
        <v>0</v>
      </c>
      <c r="D187" s="141" t="str">
        <f t="shared" si="47"/>
        <v xml:space="preserve">  </v>
      </c>
      <c r="E187" s="144" t="str">
        <f t="shared" si="49"/>
        <v xml:space="preserve"> </v>
      </c>
      <c r="F187" s="143" t="str">
        <f t="shared" si="50"/>
        <v xml:space="preserve">  </v>
      </c>
      <c r="G187" s="144" t="str">
        <f t="shared" si="48"/>
        <v xml:space="preserve">  </v>
      </c>
      <c r="H187" s="142"/>
      <c r="I187" s="108"/>
      <c r="J187" s="109"/>
      <c r="K187" s="110"/>
      <c r="L187" s="111"/>
      <c r="M187" s="111"/>
      <c r="N187" s="111"/>
      <c r="O187" s="112"/>
    </row>
    <row r="188" spans="3:10" ht="21.95" customHeight="1">
      <c r="C188" s="87"/>
      <c r="D188" s="113" t="str">
        <f t="shared" si="47"/>
        <v xml:space="preserve">  </v>
      </c>
      <c r="E188" s="114"/>
      <c r="F188" s="114" t="str">
        <f>IF(C89&gt;0,F89,"  ")</f>
        <v xml:space="preserve">  </v>
      </c>
      <c r="G188" s="114" t="str">
        <f>IF(C89&gt;0,G89,"  ")</f>
        <v xml:space="preserve">  </v>
      </c>
      <c r="H188" s="115"/>
      <c r="I188" s="87"/>
      <c r="J188" s="87"/>
    </row>
    <row r="189" spans="3:10" ht="21.95" customHeight="1">
      <c r="C189" s="87"/>
      <c r="D189" s="113" t="str">
        <f>IF(C90&gt;0,D90,"  ")</f>
        <v xml:space="preserve">  </v>
      </c>
      <c r="E189" s="114"/>
      <c r="F189" s="114" t="str">
        <f>IF(C90&gt;0,F90,"  ")</f>
        <v xml:space="preserve">  </v>
      </c>
      <c r="G189" s="114" t="str">
        <f>IF(C90&gt;0,G90,"  ")</f>
        <v xml:space="preserve">  </v>
      </c>
      <c r="H189" s="115"/>
      <c r="I189" s="87"/>
      <c r="J189" s="87"/>
    </row>
    <row r="190" spans="4:7" ht="12.75">
      <c r="D190" s="113"/>
      <c r="E190" s="114"/>
      <c r="F190" s="114" t="str">
        <f>IF(C91&gt;0,F91,"  ")</f>
        <v xml:space="preserve">  </v>
      </c>
      <c r="G190" s="114" t="str">
        <f>IF(C91&gt;0,G91,"  ")</f>
        <v xml:space="preserve">  </v>
      </c>
    </row>
    <row r="197" spans="1:14" ht="20.1" customHeight="1">
      <c r="A197" s="87"/>
      <c r="B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</row>
    <row r="198" spans="1:14" ht="12.75">
      <c r="A198" s="87"/>
      <c r="B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</row>
    <row r="199" spans="1:14" ht="12.75">
      <c r="A199" s="87"/>
      <c r="B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</row>
    <row r="200" spans="1:14" ht="12.75">
      <c r="A200" s="87"/>
      <c r="B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</row>
    <row r="201" spans="1:14" ht="12.75">
      <c r="A201" s="87"/>
      <c r="B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</row>
    <row r="202" spans="1:14" ht="12.75">
      <c r="A202" s="87"/>
      <c r="B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</row>
  </sheetData>
  <sheetProtection selectLockedCells="1" selectUnlockedCells="1"/>
  <mergeCells count="114">
    <mergeCell ref="V129:AF129"/>
    <mergeCell ref="AG129:AI129"/>
    <mergeCell ref="AJ129:AK129"/>
    <mergeCell ref="T127:U127"/>
    <mergeCell ref="V127:AD127"/>
    <mergeCell ref="AE127:AG127"/>
    <mergeCell ref="AH127:AI127"/>
    <mergeCell ref="T128:U128"/>
    <mergeCell ref="V128:AD128"/>
    <mergeCell ref="AE128:AG128"/>
    <mergeCell ref="AH128:AI128"/>
    <mergeCell ref="T125:U125"/>
    <mergeCell ref="V125:AD125"/>
    <mergeCell ref="AE125:AG125"/>
    <mergeCell ref="AH125:AI125"/>
    <mergeCell ref="T126:U126"/>
    <mergeCell ref="V126:AD126"/>
    <mergeCell ref="AE126:AG126"/>
    <mergeCell ref="AH126:AI126"/>
    <mergeCell ref="T123:U123"/>
    <mergeCell ref="V123:AD123"/>
    <mergeCell ref="AE123:AG123"/>
    <mergeCell ref="AH123:AI123"/>
    <mergeCell ref="T124:U124"/>
    <mergeCell ref="V124:AD124"/>
    <mergeCell ref="AE124:AG124"/>
    <mergeCell ref="AH124:AI124"/>
    <mergeCell ref="T121:U121"/>
    <mergeCell ref="V121:AD121"/>
    <mergeCell ref="AE121:AG121"/>
    <mergeCell ref="AH121:AI121"/>
    <mergeCell ref="T122:U122"/>
    <mergeCell ref="V122:AD122"/>
    <mergeCell ref="AE122:AG122"/>
    <mergeCell ref="AH122:AI122"/>
    <mergeCell ref="T119:U119"/>
    <mergeCell ref="V119:AD119"/>
    <mergeCell ref="AE119:AG119"/>
    <mergeCell ref="AH119:AI119"/>
    <mergeCell ref="T120:U120"/>
    <mergeCell ref="V120:AD120"/>
    <mergeCell ref="AE120:AG120"/>
    <mergeCell ref="AH120:AI120"/>
    <mergeCell ref="T117:U117"/>
    <mergeCell ref="V117:AD117"/>
    <mergeCell ref="AE117:AG117"/>
    <mergeCell ref="AH117:AI117"/>
    <mergeCell ref="T118:U118"/>
    <mergeCell ref="V118:AD118"/>
    <mergeCell ref="AE118:AG118"/>
    <mergeCell ref="AH118:AI118"/>
    <mergeCell ref="T115:U115"/>
    <mergeCell ref="V115:AD115"/>
    <mergeCell ref="AE115:AG115"/>
    <mergeCell ref="AH115:AI115"/>
    <mergeCell ref="T116:U116"/>
    <mergeCell ref="V116:AD116"/>
    <mergeCell ref="AE116:AG116"/>
    <mergeCell ref="AH116:AI116"/>
    <mergeCell ref="T113:U113"/>
    <mergeCell ref="V113:AD113"/>
    <mergeCell ref="AE113:AG113"/>
    <mergeCell ref="AH113:AI113"/>
    <mergeCell ref="T114:U114"/>
    <mergeCell ref="V114:AD114"/>
    <mergeCell ref="AE114:AG114"/>
    <mergeCell ref="AH114:AI114"/>
    <mergeCell ref="T111:U111"/>
    <mergeCell ref="V111:AD111"/>
    <mergeCell ref="AE111:AG111"/>
    <mergeCell ref="AH111:AI111"/>
    <mergeCell ref="T112:U112"/>
    <mergeCell ref="V112:AD112"/>
    <mergeCell ref="AE112:AG112"/>
    <mergeCell ref="AH112:AI112"/>
    <mergeCell ref="AJ109:AL109"/>
    <mergeCell ref="AM109:AQ109"/>
    <mergeCell ref="T110:U110"/>
    <mergeCell ref="V110:AD110"/>
    <mergeCell ref="AE110:AG110"/>
    <mergeCell ref="AH110:AI110"/>
    <mergeCell ref="AG103:AH103"/>
    <mergeCell ref="Z104:AB104"/>
    <mergeCell ref="H109:J109"/>
    <mergeCell ref="K109:O109"/>
    <mergeCell ref="T109:U109"/>
    <mergeCell ref="V109:AD109"/>
    <mergeCell ref="AE109:AG109"/>
    <mergeCell ref="AH109:AI109"/>
    <mergeCell ref="Z8:AB8"/>
    <mergeCell ref="AC8:AE8"/>
    <mergeCell ref="H9:J9"/>
    <mergeCell ref="K9:M9"/>
    <mergeCell ref="N9:P9"/>
    <mergeCell ref="Q9:S9"/>
    <mergeCell ref="T9:V9"/>
    <mergeCell ref="W9:Y9"/>
    <mergeCell ref="Z9:AB9"/>
    <mergeCell ref="AC9:AE9"/>
    <mergeCell ref="H8:J8"/>
    <mergeCell ref="K8:M8"/>
    <mergeCell ref="N8:P8"/>
    <mergeCell ref="Q8:S8"/>
    <mergeCell ref="T8:V8"/>
    <mergeCell ref="W8:Y8"/>
    <mergeCell ref="AJ2:BC2"/>
    <mergeCell ref="H7:J7"/>
    <mergeCell ref="K7:M7"/>
    <mergeCell ref="N7:P7"/>
    <mergeCell ref="Q7:S7"/>
    <mergeCell ref="T7:V7"/>
    <mergeCell ref="W7:Y7"/>
    <mergeCell ref="Z7:AB7"/>
    <mergeCell ref="AC7:AE7"/>
  </mergeCells>
  <conditionalFormatting sqref="D10:D59">
    <cfRule type="duplicateValues" priority="1" dxfId="0">
      <formula>AND(COUNTIF($D$10:$D$59,D10)&gt;1,NOT(ISBLANK(D10)))</formula>
    </cfRule>
  </conditionalFormatting>
  <printOptions/>
  <pageMargins left="0" right="0" top="0.7874015748031497" bottom="0" header="0.31496062992125984" footer="0.31496062992125984"/>
  <pageSetup fitToHeight="0" fitToWidth="1" horizontalDpi="600" verticalDpi="600" orientation="portrait" paperSize="9" r:id="rId10"/>
  <headerFooter alignWithMargins="0">
    <oddHeader>&amp;C&amp;A</oddHeader>
  </headerFooter>
  <rowBreaks count="3" manualBreakCount="3">
    <brk id="47" max="16383" man="1"/>
    <brk id="98" min="17" max="16383" man="1"/>
    <brk id="129" min="17" max="16383" man="1"/>
  </rowBreaks>
  <drawing r:id="rId6"/>
  <legacyDrawing r:id="rId4"/>
  <oleObjects>
    <mc:AlternateContent xmlns:mc="http://schemas.openxmlformats.org/markup-compatibility/2006">
      <mc:Choice Requires="x14">
        <oleObject progId="Image Microsoft Photo Editor 3.0" shapeId="6145" r:id="rId2">
          <objectPr r:id="rId5">
            <anchor>
              <from>
                <xdr:col>10</xdr:col>
                <xdr:colOff>0</xdr:colOff>
                <xdr:row>2</xdr:row>
                <xdr:rowOff>0</xdr:rowOff>
              </from>
              <to>
                <xdr:col>15</xdr:col>
                <xdr:colOff>47625</xdr:colOff>
                <xdr:row>5</xdr:row>
                <xdr:rowOff>0</xdr:rowOff>
              </to>
            </anchor>
          </objectPr>
        </oleObject>
      </mc:Choice>
      <mc:Fallback>
        <oleObject progId="Image Microsoft Photo Editor 3.0" shapeId="6145" r:id="rId2"/>
      </mc:Fallback>
    </mc:AlternateContent>
    <mc:AlternateContent xmlns:mc="http://schemas.openxmlformats.org/markup-compatibility/2006">
      <mc:Choice Requires="x14">
        <oleObject progId="Image Microsoft Photo Editor 3.0" shapeId="6146" r:id="rId3">
          <objectPr r:id="rId5">
            <anchor>
              <from>
                <xdr:col>8</xdr:col>
                <xdr:colOff>0</xdr:colOff>
                <xdr:row>101</xdr:row>
                <xdr:rowOff>28575</xdr:rowOff>
              </from>
              <to>
                <xdr:col>13</xdr:col>
                <xdr:colOff>47625</xdr:colOff>
                <xdr:row>104</xdr:row>
                <xdr:rowOff>0</xdr:rowOff>
              </to>
            </anchor>
          </objectPr>
        </oleObject>
      </mc:Choice>
      <mc:Fallback>
        <oleObject progId="Image Microsoft Photo Editor 3.0" shapeId="6146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H202"/>
  <sheetViews>
    <sheetView tabSelected="1" workbookViewId="0" topLeftCell="A1">
      <selection activeCell="AI10" sqref="AI10"/>
    </sheetView>
  </sheetViews>
  <sheetFormatPr defaultColWidth="11.421875" defaultRowHeight="12.75"/>
  <cols>
    <col min="1" max="1" width="3.7109375" style="0" customWidth="1"/>
    <col min="2" max="2" width="5.421875" style="0" customWidth="1"/>
    <col min="3" max="3" width="5.140625" style="0" customWidth="1"/>
    <col min="4" max="4" width="24.00390625" style="0" customWidth="1"/>
    <col min="5" max="5" width="6.00390625" style="1" customWidth="1"/>
    <col min="6" max="6" width="20.57421875" style="0" customWidth="1"/>
    <col min="7" max="7" width="6.421875" style="0" customWidth="1"/>
    <col min="8" max="9" width="3.28125" style="0" customWidth="1"/>
    <col min="10" max="10" width="4.8515625" style="0" customWidth="1"/>
    <col min="11" max="12" width="3.28125" style="0" customWidth="1"/>
    <col min="13" max="13" width="3.8515625" style="0" customWidth="1"/>
    <col min="14" max="15" width="3.28125" style="0" customWidth="1"/>
    <col min="16" max="16" width="4.00390625" style="0" customWidth="1"/>
    <col min="17" max="18" width="3.28125" style="0" customWidth="1"/>
    <col min="19" max="19" width="4.140625" style="0" customWidth="1"/>
    <col min="20" max="21" width="3.28125" style="0" customWidth="1"/>
    <col min="22" max="22" width="3.8515625" style="0" customWidth="1"/>
    <col min="23" max="24" width="3.28125" style="0" customWidth="1"/>
    <col min="25" max="25" width="4.00390625" style="0" customWidth="1"/>
    <col min="26" max="27" width="3.28125" style="0" customWidth="1"/>
    <col min="28" max="28" width="4.28125" style="0" customWidth="1"/>
    <col min="29" max="30" width="3.28125" style="0" customWidth="1"/>
    <col min="31" max="31" width="4.140625" style="0" customWidth="1"/>
    <col min="32" max="32" width="3.8515625" style="0" customWidth="1"/>
    <col min="33" max="33" width="4.140625" style="0" customWidth="1"/>
    <col min="34" max="34" width="5.7109375" style="0" customWidth="1"/>
    <col min="35" max="35" width="11.421875" style="0" customWidth="1"/>
    <col min="36" max="36" width="3.28125" style="0" customWidth="1"/>
    <col min="37" max="37" width="4.421875" style="0" customWidth="1"/>
    <col min="38" max="39" width="3.28125" style="0" customWidth="1"/>
    <col min="40" max="40" width="3.7109375" style="0" customWidth="1"/>
    <col min="41" max="42" width="3.28125" style="0" customWidth="1"/>
    <col min="43" max="43" width="3.7109375" style="0" customWidth="1"/>
    <col min="44" max="45" width="3.28125" style="0" customWidth="1"/>
    <col min="46" max="46" width="3.7109375" style="0" customWidth="1"/>
    <col min="47" max="48" width="3.28125" style="0" customWidth="1"/>
    <col min="49" max="49" width="3.7109375" style="0" customWidth="1"/>
    <col min="50" max="51" width="3.28125" style="0" customWidth="1"/>
    <col min="52" max="52" width="4.140625" style="0" customWidth="1"/>
    <col min="53" max="54" width="3.28125" style="0" customWidth="1"/>
    <col min="55" max="55" width="4.421875" style="0" customWidth="1"/>
    <col min="56" max="57" width="3.28125" style="0" customWidth="1"/>
    <col min="58" max="58" width="3.7109375" style="0" customWidth="1"/>
  </cols>
  <sheetData>
    <row r="1" spans="3:33" ht="29.25" customHeight="1">
      <c r="C1" t="s">
        <v>64</v>
      </c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4:58" ht="18">
      <c r="D2" t="s">
        <v>0</v>
      </c>
      <c r="F2" t="s">
        <v>0</v>
      </c>
      <c r="AF2" s="2">
        <f>IF(F7=1,SUM(H11:H90),IF(F7=2,SUM(K11:K90),IF(F7=3,SUM(N11:N90),IF(F7=4,SUM(Q11:Q90),IF(F7=5,SUM(T11:T90),IF(F7=6,SUM(W11:W90),IF(F7=7,SUM(Z11:Z90))))))))</f>
        <v>38</v>
      </c>
      <c r="AI2" s="2" t="s">
        <v>1</v>
      </c>
      <c r="AJ2" s="154" t="s">
        <v>2</v>
      </c>
      <c r="AK2" s="154"/>
      <c r="AL2" s="154"/>
      <c r="AM2" s="154"/>
      <c r="AN2" s="154"/>
      <c r="AO2" s="154"/>
      <c r="AP2" s="154"/>
      <c r="AQ2" s="154"/>
      <c r="AR2" s="154"/>
      <c r="AS2" s="154"/>
      <c r="AT2" s="154"/>
      <c r="AU2" s="154"/>
      <c r="AV2" s="154"/>
      <c r="AW2" s="154"/>
      <c r="AX2" s="154"/>
      <c r="AY2" s="154"/>
      <c r="AZ2" s="154"/>
      <c r="BA2" s="154"/>
      <c r="BB2" s="154"/>
      <c r="BC2" s="154"/>
      <c r="BE2" s="1"/>
      <c r="BF2" s="1"/>
    </row>
    <row r="3" spans="32:35" ht="12.75">
      <c r="AF3" s="2" t="e">
        <f>IF(F7=1,SUM(#REF!),IF(F7=2,SUM(#REF!),IF(F7=3,SUM(#REF!),IF(F7=4,SUM(#REF!),IF(F7=5,SUM(#REF!),IF(F7=6,SUM(#REF!),IF(F7=7,SUM(#REF!))))))))</f>
        <v>#REF!</v>
      </c>
      <c r="AI3" s="3" t="s">
        <v>4</v>
      </c>
    </row>
    <row r="4" spans="4:35" ht="15">
      <c r="D4" s="4" t="s">
        <v>63</v>
      </c>
      <c r="E4" s="131"/>
      <c r="F4" s="5" t="s">
        <v>71</v>
      </c>
      <c r="AF4" s="6"/>
      <c r="AI4" s="3" t="s">
        <v>6</v>
      </c>
    </row>
    <row r="5" spans="4:35" ht="15">
      <c r="D5" s="4" t="s">
        <v>67</v>
      </c>
      <c r="E5" s="131"/>
      <c r="AI5" s="3" t="s">
        <v>5</v>
      </c>
    </row>
    <row r="6" spans="4:35" ht="13.5" thickBot="1">
      <c r="D6" s="1"/>
      <c r="F6" s="149" t="s">
        <v>219</v>
      </c>
      <c r="AI6" s="3" t="s">
        <v>3</v>
      </c>
    </row>
    <row r="7" spans="1:35" ht="12.75">
      <c r="A7" s="7"/>
      <c r="B7" s="7"/>
      <c r="C7" s="1"/>
      <c r="D7" s="8" t="s">
        <v>70</v>
      </c>
      <c r="E7" s="5" t="s">
        <v>69</v>
      </c>
      <c r="F7" s="9">
        <v>3</v>
      </c>
      <c r="H7" s="155" t="s">
        <v>7</v>
      </c>
      <c r="I7" s="156"/>
      <c r="J7" s="157"/>
      <c r="K7" s="158" t="s">
        <v>8</v>
      </c>
      <c r="L7" s="159"/>
      <c r="M7" s="160"/>
      <c r="N7" s="161" t="s">
        <v>9</v>
      </c>
      <c r="O7" s="162"/>
      <c r="P7" s="163"/>
      <c r="Q7" s="234" t="s">
        <v>10</v>
      </c>
      <c r="R7" s="234"/>
      <c r="S7" s="234"/>
      <c r="T7" s="235" t="s">
        <v>11</v>
      </c>
      <c r="U7" s="235"/>
      <c r="V7" s="235"/>
      <c r="W7" s="236" t="s">
        <v>12</v>
      </c>
      <c r="X7" s="236"/>
      <c r="Y7" s="236"/>
      <c r="Z7" s="237" t="s">
        <v>13</v>
      </c>
      <c r="AA7" s="237"/>
      <c r="AB7" s="237"/>
      <c r="AC7" s="238" t="s">
        <v>14</v>
      </c>
      <c r="AD7" s="238"/>
      <c r="AE7" s="238"/>
      <c r="AF7" s="7"/>
      <c r="AG7" s="7"/>
      <c r="AI7" s="3" t="s">
        <v>15</v>
      </c>
    </row>
    <row r="8" spans="1:35" ht="12.75">
      <c r="A8" s="7"/>
      <c r="B8" s="7"/>
      <c r="C8" s="6">
        <f>IF(F7&lt;8,AF2,IF(F7=8,SUM(AC11:AC90)))</f>
        <v>38</v>
      </c>
      <c r="D8" s="10" t="s">
        <v>16</v>
      </c>
      <c r="E8" s="5"/>
      <c r="F8" t="s">
        <v>0</v>
      </c>
      <c r="H8" s="249" t="s">
        <v>1</v>
      </c>
      <c r="I8" s="249"/>
      <c r="J8" s="249"/>
      <c r="K8" s="250" t="s">
        <v>4</v>
      </c>
      <c r="L8" s="250"/>
      <c r="M8" s="250"/>
      <c r="N8" s="251" t="s">
        <v>6</v>
      </c>
      <c r="O8" s="251"/>
      <c r="P8" s="251"/>
      <c r="Q8" s="252" t="s">
        <v>5</v>
      </c>
      <c r="R8" s="252"/>
      <c r="S8" s="252"/>
      <c r="T8" s="253" t="s">
        <v>3</v>
      </c>
      <c r="U8" s="253"/>
      <c r="V8" s="253"/>
      <c r="W8" s="254" t="s">
        <v>15</v>
      </c>
      <c r="X8" s="254"/>
      <c r="Y8" s="254"/>
      <c r="Z8" s="239" t="s">
        <v>17</v>
      </c>
      <c r="AA8" s="239"/>
      <c r="AB8" s="239"/>
      <c r="AC8" s="240" t="s">
        <v>18</v>
      </c>
      <c r="AD8" s="240"/>
      <c r="AE8" s="240"/>
      <c r="AF8" s="7"/>
      <c r="AG8" s="7"/>
      <c r="AI8" s="3" t="s">
        <v>17</v>
      </c>
    </row>
    <row r="9" spans="1:35" ht="13.5" thickBot="1">
      <c r="A9" s="7"/>
      <c r="B9" s="7"/>
      <c r="C9" s="6"/>
      <c r="D9" s="10"/>
      <c r="E9" s="5"/>
      <c r="H9" s="241">
        <v>45304</v>
      </c>
      <c r="I9" s="241"/>
      <c r="J9" s="241"/>
      <c r="K9" s="242">
        <v>45325</v>
      </c>
      <c r="L9" s="242"/>
      <c r="M9" s="242"/>
      <c r="N9" s="243">
        <v>45360</v>
      </c>
      <c r="O9" s="243"/>
      <c r="P9" s="243"/>
      <c r="Q9" s="244">
        <v>45367</v>
      </c>
      <c r="R9" s="244"/>
      <c r="S9" s="244"/>
      <c r="T9" s="245">
        <v>45374</v>
      </c>
      <c r="U9" s="245"/>
      <c r="V9" s="245"/>
      <c r="W9" s="246">
        <v>45409</v>
      </c>
      <c r="X9" s="246"/>
      <c r="Y9" s="246"/>
      <c r="Z9" s="247">
        <v>45451</v>
      </c>
      <c r="AA9" s="247"/>
      <c r="AB9" s="247"/>
      <c r="AC9" s="248">
        <v>45458</v>
      </c>
      <c r="AD9" s="248"/>
      <c r="AE9" s="248"/>
      <c r="AF9" s="7"/>
      <c r="AG9" s="7"/>
      <c r="AI9" s="3" t="s">
        <v>18</v>
      </c>
    </row>
    <row r="10" spans="1:58" ht="102" customHeight="1" thickBot="1">
      <c r="A10" s="11" t="s">
        <v>19</v>
      </c>
      <c r="B10" s="12" t="s">
        <v>20</v>
      </c>
      <c r="C10" s="13" t="s">
        <v>21</v>
      </c>
      <c r="D10" s="13" t="s">
        <v>89</v>
      </c>
      <c r="E10" s="13" t="s">
        <v>62</v>
      </c>
      <c r="F10" s="13" t="s">
        <v>23</v>
      </c>
      <c r="G10" s="13" t="s">
        <v>24</v>
      </c>
      <c r="H10" s="14" t="s">
        <v>25</v>
      </c>
      <c r="I10" s="15" t="s">
        <v>26</v>
      </c>
      <c r="J10" s="16" t="s">
        <v>27</v>
      </c>
      <c r="K10" s="17" t="s">
        <v>28</v>
      </c>
      <c r="L10" s="18" t="s">
        <v>29</v>
      </c>
      <c r="M10" s="19" t="s">
        <v>30</v>
      </c>
      <c r="N10" s="20" t="s">
        <v>31</v>
      </c>
      <c r="O10" s="21" t="s">
        <v>32</v>
      </c>
      <c r="P10" s="22" t="s">
        <v>33</v>
      </c>
      <c r="Q10" s="23" t="s">
        <v>34</v>
      </c>
      <c r="R10" s="24" t="s">
        <v>35</v>
      </c>
      <c r="S10" s="25" t="s">
        <v>36</v>
      </c>
      <c r="T10" s="26" t="s">
        <v>37</v>
      </c>
      <c r="U10" s="27" t="s">
        <v>38</v>
      </c>
      <c r="V10" s="28" t="s">
        <v>39</v>
      </c>
      <c r="W10" s="29" t="s">
        <v>40</v>
      </c>
      <c r="X10" s="30" t="s">
        <v>41</v>
      </c>
      <c r="Y10" s="31" t="s">
        <v>42</v>
      </c>
      <c r="Z10" s="32" t="s">
        <v>43</v>
      </c>
      <c r="AA10" s="33" t="s">
        <v>44</v>
      </c>
      <c r="AB10" s="34" t="s">
        <v>45</v>
      </c>
      <c r="AC10" s="118" t="s">
        <v>59</v>
      </c>
      <c r="AD10" s="119" t="s">
        <v>46</v>
      </c>
      <c r="AE10" s="120" t="s">
        <v>47</v>
      </c>
      <c r="AF10" s="12" t="s">
        <v>20</v>
      </c>
      <c r="AG10" s="35" t="s">
        <v>60</v>
      </c>
      <c r="AH10" s="12" t="s">
        <v>48</v>
      </c>
      <c r="AI10" s="117"/>
      <c r="AJ10" s="15" t="s">
        <v>26</v>
      </c>
      <c r="AK10" s="15" t="s">
        <v>49</v>
      </c>
      <c r="AM10" s="18" t="s">
        <v>29</v>
      </c>
      <c r="AN10" s="18" t="s">
        <v>50</v>
      </c>
      <c r="AP10" s="36" t="s">
        <v>32</v>
      </c>
      <c r="AQ10" s="36" t="s">
        <v>51</v>
      </c>
      <c r="AS10" s="24" t="s">
        <v>35</v>
      </c>
      <c r="AT10" s="24" t="s">
        <v>52</v>
      </c>
      <c r="AV10" s="27" t="s">
        <v>38</v>
      </c>
      <c r="AW10" s="27" t="s">
        <v>53</v>
      </c>
      <c r="AY10" s="30" t="s">
        <v>41</v>
      </c>
      <c r="AZ10" s="30" t="s">
        <v>54</v>
      </c>
      <c r="BB10" s="37" t="s">
        <v>44</v>
      </c>
      <c r="BC10" s="37" t="s">
        <v>55</v>
      </c>
      <c r="BE10" s="119" t="s">
        <v>46</v>
      </c>
      <c r="BF10" s="119" t="s">
        <v>56</v>
      </c>
    </row>
    <row r="11" spans="1:58" ht="12.75">
      <c r="A11" s="38">
        <v>1</v>
      </c>
      <c r="B11" s="39">
        <f>AF11</f>
        <v>146</v>
      </c>
      <c r="C11" s="40"/>
      <c r="D11" s="41" t="s">
        <v>125</v>
      </c>
      <c r="E11" s="42" t="s">
        <v>95</v>
      </c>
      <c r="F11" s="42" t="s">
        <v>126</v>
      </c>
      <c r="G11" s="42" t="s">
        <v>93</v>
      </c>
      <c r="H11" s="43">
        <v>1</v>
      </c>
      <c r="I11" s="44">
        <v>2</v>
      </c>
      <c r="J11" s="45">
        <f>IF(I11=" ",0,IF(I11=1,50,IF(I11=2,48,IF(I11=3,46,IF(I11=4,44,IF(I11=5,42,IF(AND(I11&gt;5,I11&lt;45),46-I11,2)))))))</f>
        <v>48</v>
      </c>
      <c r="K11" s="46">
        <v>1</v>
      </c>
      <c r="L11" s="47">
        <v>1</v>
      </c>
      <c r="M11" s="48">
        <f>IF(L11=" ",0,IF(L11=1,50,IF(L11=2,48,IF(L11=3,46,IF(L11=4,44,IF(L11=5,42,IF(AND(L11&gt;5,L11&lt;45),46-L11,2)))))))</f>
        <v>50</v>
      </c>
      <c r="N11" s="49">
        <v>1</v>
      </c>
      <c r="O11" s="50">
        <v>2</v>
      </c>
      <c r="P11" s="51">
        <f>IF(O11=" ",0,IF(O11=1,50,IF(O11=2,48,IF(O11=3,46,IF(O11=4,44,IF(O11=5,42,IF(AND(O11&gt;5,O11&lt;45),46-O11,2)))))))</f>
        <v>48</v>
      </c>
      <c r="Q11" s="52"/>
      <c r="R11" s="53" t="str">
        <f>IF(SUMIF(AT$11:AT$97,$C11,AS$11:AS$97)=0," ",SUMIF(AT$11:AT$97,$C11,AS$11:AS$97))</f>
        <v xml:space="preserve"> </v>
      </c>
      <c r="S11" s="54">
        <f>IF(R11=" ",0,IF(R11=1,50,IF(R11=2,48,IF(R11=3,46,IF(R11=4,44,IF(R11=5,42,IF(AND(R11&gt;5,R11&lt;45),46-R11,2)))))))</f>
        <v>0</v>
      </c>
      <c r="T11" s="55"/>
      <c r="U11" s="56" t="str">
        <f>IF(SUMIF(AW$11:AW$97,$C11,AV$11:AV$97)=0," ",SUMIF(AW$11:AW$97,$C11,AV$11:AV$97))</f>
        <v xml:space="preserve"> </v>
      </c>
      <c r="V11" s="57">
        <f>IF(U11=" ",0,IF(U11=1,50,IF(U11=2,48,IF(U11=3,46,IF(U11=4,44,IF(U11=5,42,IF(AND(U11&gt;5,U11&lt;45),46-U11,2)))))))</f>
        <v>0</v>
      </c>
      <c r="W11" s="58"/>
      <c r="X11" s="59" t="str">
        <f>IF(SUMIF(AZ$11:AZ$97,$C11,AY$11:AY$97)=0," ",SUMIF(AZ$11:AZ$97,$C11,AY$11:AY$97))</f>
        <v xml:space="preserve"> </v>
      </c>
      <c r="Y11" s="60">
        <f>IF(X11=" ",0,IF(X11=1,50,IF(X11=2,48,IF(X11=3,46,IF(X11=4,44,IF(X11=5,42,IF(AND(X11&gt;5,X11&lt;45),46-X11,2)))))))</f>
        <v>0</v>
      </c>
      <c r="Z11" s="61"/>
      <c r="AA11" s="62" t="str">
        <f>IF(SUMIF(BC$11:BC$97,$C11,BB$11:BB$97)=0," ",SUMIF(BC$11:BC$97,$C11,BB$11:BB$97))</f>
        <v xml:space="preserve"> </v>
      </c>
      <c r="AB11" s="63">
        <f>IF(AA11=" ",0,IF(AA11=1,50,IF(AA11=2,48,IF(AA11=3,46,IF(AA11=4,44,IF(AA11=5,42,IF(AND(AA11&gt;5,AA11&lt;45),46-AA11,2)))))))</f>
        <v>0</v>
      </c>
      <c r="AC11" s="121"/>
      <c r="AD11" s="122" t="str">
        <f>IF(SUMIF(BF$11:BF$97,$C11,BE$11:BE$97)=0," ",SUMIF(BF$11:BF$97,$C11,BE$11:BE$97))</f>
        <v xml:space="preserve"> </v>
      </c>
      <c r="AE11" s="123">
        <f>IF(AD11=" ",0,IF(AD11=1,50,IF(AD11=2,48,IF(AD11=3,46,IF(AD11=4,44,IF(AD11=5,42,IF(AND(AD11&gt;5,AD11&lt;45),46-AD11,2)))))))</f>
        <v>0</v>
      </c>
      <c r="AF11" s="39">
        <f>J11+M11+P11+S11+V11+Y11+AB11+AE11</f>
        <v>146</v>
      </c>
      <c r="AG11" s="64">
        <f>A11</f>
        <v>1</v>
      </c>
      <c r="AH11" s="39">
        <f>AF11-MIN(J11,M11,P11,S11,V11,Y11,AB11,AE11)</f>
        <v>146</v>
      </c>
      <c r="AJ11" s="44">
        <v>1</v>
      </c>
      <c r="AK11" s="44"/>
      <c r="AM11" s="47">
        <v>1</v>
      </c>
      <c r="AN11" s="47"/>
      <c r="AP11" s="65">
        <v>1</v>
      </c>
      <c r="AQ11" s="65"/>
      <c r="AS11" s="53">
        <v>1</v>
      </c>
      <c r="AT11" s="53"/>
      <c r="AV11" s="56">
        <v>1</v>
      </c>
      <c r="AW11" s="56"/>
      <c r="AY11" s="59">
        <v>1</v>
      </c>
      <c r="AZ11" s="59"/>
      <c r="BB11" s="66">
        <v>1</v>
      </c>
      <c r="BC11" s="66"/>
      <c r="BE11" s="122">
        <v>1</v>
      </c>
      <c r="BF11" s="122"/>
    </row>
    <row r="12" spans="1:58" ht="12.75">
      <c r="A12" s="38">
        <v>2</v>
      </c>
      <c r="B12" s="39">
        <f>AF12</f>
        <v>144</v>
      </c>
      <c r="C12" s="40"/>
      <c r="D12" s="41" t="s">
        <v>217</v>
      </c>
      <c r="E12" s="42" t="s">
        <v>95</v>
      </c>
      <c r="F12" s="42" t="s">
        <v>215</v>
      </c>
      <c r="G12" s="42" t="s">
        <v>93</v>
      </c>
      <c r="H12" s="43">
        <v>1</v>
      </c>
      <c r="I12" s="44">
        <v>1</v>
      </c>
      <c r="J12" s="45">
        <f>IF(I12=" ",0,IF(I12=1,50,IF(I12=2,48,IF(I12=3,46,IF(I12=4,44,IF(I12=5,42,IF(AND(I12&gt;5,I12&lt;45),46-I12,2)))))))</f>
        <v>50</v>
      </c>
      <c r="K12" s="46">
        <v>1</v>
      </c>
      <c r="L12" s="47">
        <v>2</v>
      </c>
      <c r="M12" s="48">
        <f>IF(L12=" ",0,IF(L12=1,50,IF(L12=2,48,IF(L12=3,46,IF(L12=4,44,IF(L12=5,42,IF(AND(L12&gt;5,L12&lt;45),46-L12,2)))))))</f>
        <v>48</v>
      </c>
      <c r="N12" s="49">
        <v>1</v>
      </c>
      <c r="O12" s="50">
        <v>3</v>
      </c>
      <c r="P12" s="51">
        <f>IF(O12=" ",0,IF(O12=1,50,IF(O12=2,48,IF(O12=3,46,IF(O12=4,44,IF(O12=5,42,IF(AND(O12&gt;5,O12&lt;45),46-O12,2)))))))</f>
        <v>46</v>
      </c>
      <c r="Q12" s="52"/>
      <c r="R12" s="53" t="str">
        <f>IF(SUMIF(AT$11:AT$97,$C12,AS$11:AS$97)=0," ",SUMIF(AT$11:AT$97,$C12,AS$11:AS$97))</f>
        <v xml:space="preserve"> </v>
      </c>
      <c r="S12" s="54">
        <f>IF(R12=" ",0,IF(R12=1,50,IF(R12=2,48,IF(R12=3,46,IF(R12=4,44,IF(R12=5,42,IF(AND(R12&gt;5,R12&lt;45),46-R12,2)))))))</f>
        <v>0</v>
      </c>
      <c r="T12" s="55"/>
      <c r="U12" s="56" t="str">
        <f>IF(SUMIF(AW$11:AW$97,$C12,AV$11:AV$97)=0," ",SUMIF(AW$11:AW$97,$C12,AV$11:AV$97))</f>
        <v xml:space="preserve"> </v>
      </c>
      <c r="V12" s="57">
        <f>IF(U12=" ",0,IF(U12=1,50,IF(U12=2,48,IF(U12=3,46,IF(U12=4,44,IF(U12=5,42,IF(AND(U12&gt;5,U12&lt;45),46-U12,2)))))))</f>
        <v>0</v>
      </c>
      <c r="W12" s="58"/>
      <c r="X12" s="59" t="str">
        <f>IF(SUMIF(AZ$11:AZ$97,$C12,AY$11:AY$97)=0," ",SUMIF(AZ$11:AZ$97,$C12,AY$11:AY$97))</f>
        <v xml:space="preserve"> </v>
      </c>
      <c r="Y12" s="60">
        <f>IF(X12=" ",0,IF(X12=1,50,IF(X12=2,48,IF(X12=3,46,IF(X12=4,44,IF(X12=5,42,IF(AND(X12&gt;5,X12&lt;45),46-X12,2)))))))</f>
        <v>0</v>
      </c>
      <c r="Z12" s="61"/>
      <c r="AA12" s="62" t="str">
        <f>IF(SUMIF(BC$11:BC$97,$C12,BB$11:BB$97)=0," ",SUMIF(BC$11:BC$97,$C12,BB$11:BB$97))</f>
        <v xml:space="preserve"> </v>
      </c>
      <c r="AB12" s="63">
        <f>IF(AA12=" ",0,IF(AA12=1,50,IF(AA12=2,48,IF(AA12=3,46,IF(AA12=4,44,IF(AA12=5,42,IF(AND(AA12&gt;5,AA12&lt;45),46-AA12,2)))))))</f>
        <v>0</v>
      </c>
      <c r="AC12" s="121"/>
      <c r="AD12" s="122" t="str">
        <f>IF(SUMIF(BF$11:BF$97,$C12,BE$11:BE$97)=0," ",SUMIF(BF$11:BF$97,$C12,BE$11:BE$97))</f>
        <v xml:space="preserve"> </v>
      </c>
      <c r="AE12" s="123">
        <f>IF(AD12=" ",0,IF(AD12=1,50,IF(AD12=2,48,IF(AD12=3,46,IF(AD12=4,44,IF(AD12=5,42,IF(AND(AD12&gt;5,AD12&lt;45),46-AD12,2)))))))</f>
        <v>0</v>
      </c>
      <c r="AF12" s="39">
        <f>J12+M12+P12+S12+V12+Y12+AB12+AE12</f>
        <v>144</v>
      </c>
      <c r="AG12" s="64">
        <f>A12</f>
        <v>2</v>
      </c>
      <c r="AH12" s="39">
        <f>AF12-MIN(J12,M12,P12,S12,V12,Y12,AB12,AE12)</f>
        <v>144</v>
      </c>
      <c r="AJ12" s="44">
        <v>2</v>
      </c>
      <c r="AK12" s="44"/>
      <c r="AM12" s="47">
        <v>2</v>
      </c>
      <c r="AN12" s="47"/>
      <c r="AP12" s="65">
        <v>2</v>
      </c>
      <c r="AQ12" s="65"/>
      <c r="AS12" s="53">
        <v>2</v>
      </c>
      <c r="AT12" s="53"/>
      <c r="AV12" s="56">
        <v>2</v>
      </c>
      <c r="AW12" s="56"/>
      <c r="AY12" s="59">
        <v>2</v>
      </c>
      <c r="AZ12" s="59"/>
      <c r="BB12" s="66">
        <v>2</v>
      </c>
      <c r="BC12" s="66"/>
      <c r="BE12" s="122">
        <v>2</v>
      </c>
      <c r="BF12" s="122"/>
    </row>
    <row r="13" spans="1:58" ht="12.75">
      <c r="A13" s="38">
        <v>3</v>
      </c>
      <c r="B13" s="39">
        <f>AF13</f>
        <v>128</v>
      </c>
      <c r="C13" s="40"/>
      <c r="D13" s="41" t="s">
        <v>178</v>
      </c>
      <c r="E13" s="42" t="s">
        <v>95</v>
      </c>
      <c r="F13" s="42" t="s">
        <v>167</v>
      </c>
      <c r="G13" s="42" t="s">
        <v>93</v>
      </c>
      <c r="H13" s="43">
        <v>1</v>
      </c>
      <c r="I13" s="44">
        <v>4</v>
      </c>
      <c r="J13" s="45">
        <f>IF(I13=" ",0,IF(I13=1,50,IF(I13=2,48,IF(I13=3,46,IF(I13=4,44,IF(I13=5,42,IF(AND(I13&gt;5,I13&lt;45),46-I13,2)))))))</f>
        <v>44</v>
      </c>
      <c r="K13" s="46">
        <v>1</v>
      </c>
      <c r="L13" s="47">
        <v>6</v>
      </c>
      <c r="M13" s="48">
        <f>IF(L13=" ",0,IF(L13=1,50,IF(L13=2,48,IF(L13=3,46,IF(L13=4,44,IF(L13=5,42,IF(AND(L13&gt;5,L13&lt;45),46-L13,2)))))))</f>
        <v>40</v>
      </c>
      <c r="N13" s="49">
        <v>1</v>
      </c>
      <c r="O13" s="50">
        <v>4</v>
      </c>
      <c r="P13" s="51">
        <f>IF(O13=" ",0,IF(O13=1,50,IF(O13=2,48,IF(O13=3,46,IF(O13=4,44,IF(O13=5,42,IF(AND(O13&gt;5,O13&lt;45),46-O13,2)))))))</f>
        <v>44</v>
      </c>
      <c r="Q13" s="52"/>
      <c r="R13" s="53" t="str">
        <f>IF(SUMIF(AT$11:AT$97,$C13,AS$11:AS$97)=0," ",SUMIF(AT$11:AT$97,$C13,AS$11:AS$97))</f>
        <v xml:space="preserve"> </v>
      </c>
      <c r="S13" s="54">
        <f>IF(R13=" ",0,IF(R13=1,50,IF(R13=2,48,IF(R13=3,46,IF(R13=4,44,IF(R13=5,42,IF(AND(R13&gt;5,R13&lt;45),46-R13,2)))))))</f>
        <v>0</v>
      </c>
      <c r="T13" s="55"/>
      <c r="U13" s="56" t="str">
        <f>IF(SUMIF(AW$11:AW$97,$C13,AV$11:AV$97)=0," ",SUMIF(AW$11:AW$97,$C13,AV$11:AV$97))</f>
        <v xml:space="preserve"> </v>
      </c>
      <c r="V13" s="57">
        <f>IF(U13=" ",0,IF(U13=1,50,IF(U13=2,48,IF(U13=3,46,IF(U13=4,44,IF(U13=5,42,IF(AND(U13&gt;5,U13&lt;45),46-U13,2)))))))</f>
        <v>0</v>
      </c>
      <c r="W13" s="58"/>
      <c r="X13" s="59" t="str">
        <f>IF(SUMIF(AZ$11:AZ$97,$C13,AY$11:AY$97)=0," ",SUMIF(AZ$11:AZ$97,$C13,AY$11:AY$97))</f>
        <v xml:space="preserve"> </v>
      </c>
      <c r="Y13" s="60">
        <f>IF(X13=" ",0,IF(X13=1,50,IF(X13=2,48,IF(X13=3,46,IF(X13=4,44,IF(X13=5,42,IF(AND(X13&gt;5,X13&lt;45),46-X13,2)))))))</f>
        <v>0</v>
      </c>
      <c r="Z13" s="61"/>
      <c r="AA13" s="62" t="str">
        <f>IF(SUMIF(BC$11:BC$97,$C13,BB$11:BB$97)=0," ",SUMIF(BC$11:BC$97,$C13,BB$11:BB$97))</f>
        <v xml:space="preserve"> </v>
      </c>
      <c r="AB13" s="63">
        <f>IF(AA13=" ",0,IF(AA13=1,50,IF(AA13=2,48,IF(AA13=3,46,IF(AA13=4,44,IF(AA13=5,42,IF(AND(AA13&gt;5,AA13&lt;45),46-AA13,2)))))))</f>
        <v>0</v>
      </c>
      <c r="AC13" s="121"/>
      <c r="AD13" s="122" t="str">
        <f>IF(SUMIF(BF$11:BF$97,$C13,BE$11:BE$97)=0," ",SUMIF(BF$11:BF$97,$C13,BE$11:BE$97))</f>
        <v xml:space="preserve"> </v>
      </c>
      <c r="AE13" s="123">
        <f>IF(AD13=" ",0,IF(AD13=1,50,IF(AD13=2,48,IF(AD13=3,46,IF(AD13=4,44,IF(AD13=5,42,IF(AND(AD13&gt;5,AD13&lt;45),46-AD13,2)))))))</f>
        <v>0</v>
      </c>
      <c r="AF13" s="39">
        <f>J13+M13+P13+S13+V13+Y13+AB13+AE13</f>
        <v>128</v>
      </c>
      <c r="AG13" s="64">
        <f>A13</f>
        <v>3</v>
      </c>
      <c r="AH13" s="39">
        <f>AF13-MIN(J13,M13,P13,S13,V13,Y13,AB13,AE13)</f>
        <v>128</v>
      </c>
      <c r="AJ13" s="44">
        <v>3</v>
      </c>
      <c r="AK13" s="44"/>
      <c r="AM13" s="47">
        <v>3</v>
      </c>
      <c r="AN13" s="47"/>
      <c r="AP13" s="65">
        <v>3</v>
      </c>
      <c r="AQ13" s="65"/>
      <c r="AS13" s="53">
        <v>3</v>
      </c>
      <c r="AT13" s="53"/>
      <c r="AV13" s="56">
        <v>3</v>
      </c>
      <c r="AW13" s="56"/>
      <c r="AY13" s="59">
        <v>3</v>
      </c>
      <c r="AZ13" s="59"/>
      <c r="BB13" s="66">
        <v>3</v>
      </c>
      <c r="BC13" s="66"/>
      <c r="BE13" s="122">
        <v>3</v>
      </c>
      <c r="BF13" s="122"/>
    </row>
    <row r="14" spans="1:58" ht="12.75">
      <c r="A14" s="38">
        <v>4</v>
      </c>
      <c r="B14" s="39">
        <f>AF14</f>
        <v>128</v>
      </c>
      <c r="C14" s="40"/>
      <c r="D14" s="41" t="s">
        <v>177</v>
      </c>
      <c r="E14" s="42" t="s">
        <v>95</v>
      </c>
      <c r="F14" s="42" t="s">
        <v>167</v>
      </c>
      <c r="G14" s="42" t="s">
        <v>93</v>
      </c>
      <c r="H14" s="43">
        <v>1</v>
      </c>
      <c r="I14" s="44">
        <v>3</v>
      </c>
      <c r="J14" s="45">
        <f>IF(I14=" ",0,IF(I14=1,50,IF(I14=2,48,IF(I14=3,46,IF(I14=4,44,IF(I14=5,42,IF(AND(I14&gt;5,I14&lt;45),46-I14,2)))))))</f>
        <v>46</v>
      </c>
      <c r="K14" s="46">
        <v>1</v>
      </c>
      <c r="L14" s="47">
        <v>5</v>
      </c>
      <c r="M14" s="48">
        <f>IF(L14=" ",0,IF(L14=1,50,IF(L14=2,48,IF(L14=3,46,IF(L14=4,44,IF(L14=5,42,IF(AND(L14&gt;5,L14&lt;45),46-L14,2)))))))</f>
        <v>42</v>
      </c>
      <c r="N14" s="49">
        <v>1</v>
      </c>
      <c r="O14" s="50">
        <v>6</v>
      </c>
      <c r="P14" s="51">
        <f>IF(O14=" ",0,IF(O14=1,50,IF(O14=2,48,IF(O14=3,46,IF(O14=4,44,IF(O14=5,42,IF(AND(O14&gt;5,O14&lt;45),46-O14,2)))))))</f>
        <v>40</v>
      </c>
      <c r="Q14" s="52"/>
      <c r="R14" s="53" t="str">
        <f>IF(SUMIF(AT$11:AT$97,$C14,AS$11:AS$97)=0," ",SUMIF(AT$11:AT$97,$C14,AS$11:AS$97))</f>
        <v xml:space="preserve"> </v>
      </c>
      <c r="S14" s="54">
        <f>IF(R14=" ",0,IF(R14=1,50,IF(R14=2,48,IF(R14=3,46,IF(R14=4,44,IF(R14=5,42,IF(AND(R14&gt;5,R14&lt;45),46-R14,2)))))))</f>
        <v>0</v>
      </c>
      <c r="T14" s="55"/>
      <c r="U14" s="56" t="str">
        <f>IF(SUMIF(AW$11:AW$97,$C14,AV$11:AV$97)=0," ",SUMIF(AW$11:AW$97,$C14,AV$11:AV$97))</f>
        <v xml:space="preserve"> </v>
      </c>
      <c r="V14" s="57">
        <f>IF(U14=" ",0,IF(U14=1,50,IF(U14=2,48,IF(U14=3,46,IF(U14=4,44,IF(U14=5,42,IF(AND(U14&gt;5,U14&lt;45),46-U14,2)))))))</f>
        <v>0</v>
      </c>
      <c r="W14" s="58"/>
      <c r="X14" s="59" t="str">
        <f>IF(SUMIF(AZ$11:AZ$97,$C14,AY$11:AY$97)=0," ",SUMIF(AZ$11:AZ$97,$C14,AY$11:AY$97))</f>
        <v xml:space="preserve"> </v>
      </c>
      <c r="Y14" s="60">
        <f>IF(X14=" ",0,IF(X14=1,50,IF(X14=2,48,IF(X14=3,46,IF(X14=4,44,IF(X14=5,42,IF(AND(X14&gt;5,X14&lt;45),46-X14,2)))))))</f>
        <v>0</v>
      </c>
      <c r="Z14" s="61"/>
      <c r="AA14" s="62" t="str">
        <f>IF(SUMIF(BC$11:BC$97,$C14,BB$11:BB$97)=0," ",SUMIF(BC$11:BC$97,$C14,BB$11:BB$97))</f>
        <v xml:space="preserve"> </v>
      </c>
      <c r="AB14" s="63">
        <f>IF(AA14=" ",0,IF(AA14=1,50,IF(AA14=2,48,IF(AA14=3,46,IF(AA14=4,44,IF(AA14=5,42,IF(AND(AA14&gt;5,AA14&lt;45),46-AA14,2)))))))</f>
        <v>0</v>
      </c>
      <c r="AC14" s="121"/>
      <c r="AD14" s="122" t="str">
        <f>IF(SUMIF(BF$11:BF$97,$C14,BE$11:BE$97)=0," ",SUMIF(BF$11:BF$97,$C14,BE$11:BE$97))</f>
        <v xml:space="preserve"> </v>
      </c>
      <c r="AE14" s="123">
        <f>IF(AD14=" ",0,IF(AD14=1,50,IF(AD14=2,48,IF(AD14=3,46,IF(AD14=4,44,IF(AD14=5,42,IF(AND(AD14&gt;5,AD14&lt;45),46-AD14,2)))))))</f>
        <v>0</v>
      </c>
      <c r="AF14" s="39">
        <f>J14+M14+P14+S14+V14+Y14+AB14+AE14</f>
        <v>128</v>
      </c>
      <c r="AG14" s="64">
        <f>A14</f>
        <v>4</v>
      </c>
      <c r="AH14" s="39">
        <f>AF14-MIN(J14,M14,P14,S14,V14,Y14,AB14,AE14)</f>
        <v>128</v>
      </c>
      <c r="AJ14" s="44">
        <v>4</v>
      </c>
      <c r="AK14" s="44"/>
      <c r="AM14" s="47">
        <v>4</v>
      </c>
      <c r="AN14" s="47"/>
      <c r="AP14" s="65">
        <v>4</v>
      </c>
      <c r="AQ14" s="65"/>
      <c r="AS14" s="53">
        <v>4</v>
      </c>
      <c r="AT14" s="53"/>
      <c r="AV14" s="56">
        <v>4</v>
      </c>
      <c r="AW14" s="56"/>
      <c r="AY14" s="59">
        <v>4</v>
      </c>
      <c r="AZ14" s="59"/>
      <c r="BB14" s="66">
        <v>4</v>
      </c>
      <c r="BC14" s="66"/>
      <c r="BE14" s="122">
        <v>4</v>
      </c>
      <c r="BF14" s="122"/>
    </row>
    <row r="15" spans="1:58" ht="12.75">
      <c r="A15" s="38">
        <v>5</v>
      </c>
      <c r="B15" s="39">
        <f>AF15</f>
        <v>122</v>
      </c>
      <c r="C15" s="40"/>
      <c r="D15" s="41" t="s">
        <v>176</v>
      </c>
      <c r="E15" s="42" t="s">
        <v>95</v>
      </c>
      <c r="F15" s="42" t="s">
        <v>167</v>
      </c>
      <c r="G15" s="42" t="s">
        <v>93</v>
      </c>
      <c r="H15" s="43">
        <v>1</v>
      </c>
      <c r="I15" s="44">
        <v>5</v>
      </c>
      <c r="J15" s="45">
        <f>IF(I15=" ",0,IF(I15=1,50,IF(I15=2,48,IF(I15=3,46,IF(I15=4,44,IF(I15=5,42,IF(AND(I15&gt;5,I15&lt;45),46-I15,2)))))))</f>
        <v>42</v>
      </c>
      <c r="K15" s="46">
        <v>1</v>
      </c>
      <c r="L15" s="47">
        <v>8</v>
      </c>
      <c r="M15" s="48">
        <f>IF(L15=" ",0,IF(L15=1,50,IF(L15=2,48,IF(L15=3,46,IF(L15=4,44,IF(L15=5,42,IF(AND(L15&gt;5,L15&lt;45),46-L15,2)))))))</f>
        <v>38</v>
      </c>
      <c r="N15" s="49">
        <v>1</v>
      </c>
      <c r="O15" s="50">
        <v>5</v>
      </c>
      <c r="P15" s="51">
        <f>IF(O15=" ",0,IF(O15=1,50,IF(O15=2,48,IF(O15=3,46,IF(O15=4,44,IF(O15=5,42,IF(AND(O15&gt;5,O15&lt;45),46-O15,2)))))))</f>
        <v>42</v>
      </c>
      <c r="Q15" s="52"/>
      <c r="R15" s="53" t="str">
        <f>IF(SUMIF(AT$11:AT$97,$C15,AS$11:AS$97)=0," ",SUMIF(AT$11:AT$97,$C15,AS$11:AS$97))</f>
        <v xml:space="preserve"> </v>
      </c>
      <c r="S15" s="54">
        <f>IF(R15=" ",0,IF(R15=1,50,IF(R15=2,48,IF(R15=3,46,IF(R15=4,44,IF(R15=5,42,IF(AND(R15&gt;5,R15&lt;45),46-R15,2)))))))</f>
        <v>0</v>
      </c>
      <c r="T15" s="55"/>
      <c r="U15" s="56" t="str">
        <f>IF(SUMIF(AW$11:AW$97,$C15,AV$11:AV$97)=0," ",SUMIF(AW$11:AW$97,$C15,AV$11:AV$97))</f>
        <v xml:space="preserve"> </v>
      </c>
      <c r="V15" s="57">
        <f>IF(U15=" ",0,IF(U15=1,50,IF(U15=2,48,IF(U15=3,46,IF(U15=4,44,IF(U15=5,42,IF(AND(U15&gt;5,U15&lt;45),46-U15,2)))))))</f>
        <v>0</v>
      </c>
      <c r="W15" s="58"/>
      <c r="X15" s="59" t="str">
        <f>IF(SUMIF(AZ$11:AZ$97,$C15,AY$11:AY$97)=0," ",SUMIF(AZ$11:AZ$97,$C15,AY$11:AY$97))</f>
        <v xml:space="preserve"> </v>
      </c>
      <c r="Y15" s="60">
        <f>IF(X15=" ",0,IF(X15=1,50,IF(X15=2,48,IF(X15=3,46,IF(X15=4,44,IF(X15=5,42,IF(AND(X15&gt;5,X15&lt;45),46-X15,2)))))))</f>
        <v>0</v>
      </c>
      <c r="Z15" s="61"/>
      <c r="AA15" s="62" t="str">
        <f>IF(SUMIF(BC$11:BC$97,$C15,BB$11:BB$97)=0," ",SUMIF(BC$11:BC$97,$C15,BB$11:BB$97))</f>
        <v xml:space="preserve"> </v>
      </c>
      <c r="AB15" s="63">
        <f>IF(AA15=" ",0,IF(AA15=1,50,IF(AA15=2,48,IF(AA15=3,46,IF(AA15=4,44,IF(AA15=5,42,IF(AND(AA15&gt;5,AA15&lt;45),46-AA15,2)))))))</f>
        <v>0</v>
      </c>
      <c r="AC15" s="121"/>
      <c r="AD15" s="122" t="str">
        <f>IF(SUMIF(BF$11:BF$97,$C15,BE$11:BE$97)=0," ",SUMIF(BF$11:BF$97,$C15,BE$11:BE$97))</f>
        <v xml:space="preserve"> </v>
      </c>
      <c r="AE15" s="123">
        <f>IF(AD15=" ",0,IF(AD15=1,50,IF(AD15=2,48,IF(AD15=3,46,IF(AD15=4,44,IF(AD15=5,42,IF(AND(AD15&gt;5,AD15&lt;45),46-AD15,2)))))))</f>
        <v>0</v>
      </c>
      <c r="AF15" s="39">
        <f>J15+M15+P15+S15+V15+Y15+AB15+AE15</f>
        <v>122</v>
      </c>
      <c r="AG15" s="64">
        <f>A15</f>
        <v>5</v>
      </c>
      <c r="AH15" s="39">
        <f>AF15-MIN(J15,M15,P15,S15,V15,Y15,AB15,AE15)</f>
        <v>122</v>
      </c>
      <c r="AI15" s="126"/>
      <c r="AJ15" s="44">
        <v>5</v>
      </c>
      <c r="AK15" s="44"/>
      <c r="AM15" s="47">
        <v>5</v>
      </c>
      <c r="AN15" s="47"/>
      <c r="AP15" s="65">
        <v>5</v>
      </c>
      <c r="AQ15" s="65"/>
      <c r="AS15" s="53">
        <v>5</v>
      </c>
      <c r="AT15" s="53"/>
      <c r="AV15" s="56">
        <v>5</v>
      </c>
      <c r="AW15" s="56"/>
      <c r="AY15" s="59">
        <v>5</v>
      </c>
      <c r="AZ15" s="59"/>
      <c r="BB15" s="66">
        <v>5</v>
      </c>
      <c r="BC15" s="66"/>
      <c r="BE15" s="122">
        <v>5</v>
      </c>
      <c r="BF15" s="122"/>
    </row>
    <row r="16" spans="1:60" ht="12.75">
      <c r="A16" s="38">
        <v>6</v>
      </c>
      <c r="B16" s="39">
        <f>AF16</f>
        <v>113</v>
      </c>
      <c r="C16" s="40"/>
      <c r="D16" s="41" t="s">
        <v>207</v>
      </c>
      <c r="E16" s="42" t="s">
        <v>95</v>
      </c>
      <c r="F16" s="42" t="s">
        <v>102</v>
      </c>
      <c r="G16" s="42" t="s">
        <v>93</v>
      </c>
      <c r="H16" s="43">
        <v>1</v>
      </c>
      <c r="I16" s="44">
        <v>7</v>
      </c>
      <c r="J16" s="45">
        <f>IF(I16=" ",0,IF(I16=1,50,IF(I16=2,48,IF(I16=3,46,IF(I16=4,44,IF(I16=5,42,IF(AND(I16&gt;5,I16&lt;45),46-I16,2)))))))</f>
        <v>39</v>
      </c>
      <c r="K16" s="46">
        <v>1</v>
      </c>
      <c r="L16" s="47">
        <v>10</v>
      </c>
      <c r="M16" s="48">
        <f>IF(L16=" ",0,IF(L16=1,50,IF(L16=2,48,IF(L16=3,46,IF(L16=4,44,IF(L16=5,42,IF(AND(L16&gt;5,L16&lt;45),46-L16,2)))))))</f>
        <v>36</v>
      </c>
      <c r="N16" s="49">
        <v>1</v>
      </c>
      <c r="O16" s="50">
        <v>8</v>
      </c>
      <c r="P16" s="51">
        <f>IF(O16=" ",0,IF(O16=1,50,IF(O16=2,48,IF(O16=3,46,IF(O16=4,44,IF(O16=5,42,IF(AND(O16&gt;5,O16&lt;45),46-O16,2)))))))</f>
        <v>38</v>
      </c>
      <c r="Q16" s="52"/>
      <c r="R16" s="53" t="str">
        <f>IF(SUMIF(AT$11:AT$97,$C16,AS$11:AS$97)=0," ",SUMIF(AT$11:AT$97,$C16,AS$11:AS$97))</f>
        <v xml:space="preserve"> </v>
      </c>
      <c r="S16" s="54">
        <f>IF(R16=" ",0,IF(R16=1,50,IF(R16=2,48,IF(R16=3,46,IF(R16=4,44,IF(R16=5,42,IF(AND(R16&gt;5,R16&lt;45),46-R16,2)))))))</f>
        <v>0</v>
      </c>
      <c r="T16" s="55"/>
      <c r="U16" s="56" t="str">
        <f>IF(SUMIF(AW$11:AW$97,$C16,AV$11:AV$97)=0," ",SUMIF(AW$11:AW$97,$C16,AV$11:AV$97))</f>
        <v xml:space="preserve"> </v>
      </c>
      <c r="V16" s="57">
        <f>IF(U16=" ",0,IF(U16=1,50,IF(U16=2,48,IF(U16=3,46,IF(U16=4,44,IF(U16=5,42,IF(AND(U16&gt;5,U16&lt;45),46-U16,2)))))))</f>
        <v>0</v>
      </c>
      <c r="W16" s="58"/>
      <c r="X16" s="59" t="str">
        <f>IF(SUMIF(AZ$11:AZ$97,$C16,AY$11:AY$97)=0," ",SUMIF(AZ$11:AZ$97,$C16,AY$11:AY$97))</f>
        <v xml:space="preserve"> </v>
      </c>
      <c r="Y16" s="60">
        <f>IF(X16=" ",0,IF(X16=1,50,IF(X16=2,48,IF(X16=3,46,IF(X16=4,44,IF(X16=5,42,IF(AND(X16&gt;5,X16&lt;45),46-X16,2)))))))</f>
        <v>0</v>
      </c>
      <c r="Z16" s="61"/>
      <c r="AA16" s="62" t="str">
        <f>IF(SUMIF(BC$11:BC$97,$C16,BB$11:BB$97)=0," ",SUMIF(BC$11:BC$97,$C16,BB$11:BB$97))</f>
        <v xml:space="preserve"> </v>
      </c>
      <c r="AB16" s="63">
        <f>IF(AA16=" ",0,IF(AA16=1,50,IF(AA16=2,48,IF(AA16=3,46,IF(AA16=4,44,IF(AA16=5,42,IF(AND(AA16&gt;5,AA16&lt;45),46-AA16,2)))))))</f>
        <v>0</v>
      </c>
      <c r="AC16" s="121"/>
      <c r="AD16" s="122" t="str">
        <f>IF(SUMIF(BF$11:BF$97,$C16,BE$11:BE$97)=0," ",SUMIF(BF$11:BF$97,$C16,BE$11:BE$97))</f>
        <v xml:space="preserve"> </v>
      </c>
      <c r="AE16" s="123">
        <f>IF(AD16=" ",0,IF(AD16=1,50,IF(AD16=2,48,IF(AD16=3,46,IF(AD16=4,44,IF(AD16=5,42,IF(AND(AD16&gt;5,AD16&lt;45),46-AD16,2)))))))</f>
        <v>0</v>
      </c>
      <c r="AF16" s="39">
        <f>J16+M16+P16+S16+V16+Y16+AB16+AE16</f>
        <v>113</v>
      </c>
      <c r="AG16" s="64">
        <f>A16</f>
        <v>6</v>
      </c>
      <c r="AH16" s="39">
        <f>AF16-MIN(J16,M16,P16,S16,V16,Y16,AB16,AE16)</f>
        <v>113</v>
      </c>
      <c r="AI16" s="3"/>
      <c r="AJ16" s="44">
        <v>6</v>
      </c>
      <c r="AK16" s="44"/>
      <c r="AM16" s="47">
        <v>6</v>
      </c>
      <c r="AN16" s="47"/>
      <c r="AP16" s="65">
        <v>6</v>
      </c>
      <c r="AQ16" s="65"/>
      <c r="AS16" s="53">
        <v>6</v>
      </c>
      <c r="AT16" s="53"/>
      <c r="AV16" s="56">
        <v>6</v>
      </c>
      <c r="AW16" s="56"/>
      <c r="AY16" s="59">
        <v>6</v>
      </c>
      <c r="AZ16" s="59"/>
      <c r="BB16" s="66">
        <v>6</v>
      </c>
      <c r="BC16" s="66"/>
      <c r="BE16" s="122">
        <v>6</v>
      </c>
      <c r="BF16" s="122"/>
      <c r="BH16" t="s">
        <v>0</v>
      </c>
    </row>
    <row r="17" spans="1:58" ht="12.75">
      <c r="A17" s="38">
        <v>7</v>
      </c>
      <c r="B17" s="39">
        <f>AF17</f>
        <v>107</v>
      </c>
      <c r="C17" s="40"/>
      <c r="D17" s="41" t="s">
        <v>130</v>
      </c>
      <c r="E17" s="42" t="s">
        <v>95</v>
      </c>
      <c r="F17" s="42" t="s">
        <v>102</v>
      </c>
      <c r="G17" s="42" t="s">
        <v>93</v>
      </c>
      <c r="H17" s="43">
        <v>1</v>
      </c>
      <c r="I17" s="44">
        <v>9</v>
      </c>
      <c r="J17" s="45">
        <f>IF(I17=" ",0,IF(I17=1,50,IF(I17=2,48,IF(I17=3,46,IF(I17=4,44,IF(I17=5,42,IF(AND(I17&gt;5,I17&lt;45),46-I17,2)))))))</f>
        <v>37</v>
      </c>
      <c r="K17" s="46">
        <v>1</v>
      </c>
      <c r="L17" s="47">
        <v>15</v>
      </c>
      <c r="M17" s="48">
        <f>IF(L17=" ",0,IF(L17=1,50,IF(L17=2,48,IF(L17=3,46,IF(L17=4,44,IF(L17=5,42,IF(AND(L17&gt;5,L17&lt;45),46-L17,2)))))))</f>
        <v>31</v>
      </c>
      <c r="N17" s="49">
        <v>1</v>
      </c>
      <c r="O17" s="50">
        <v>7</v>
      </c>
      <c r="P17" s="51">
        <f>IF(O17=" ",0,IF(O17=1,50,IF(O17=2,48,IF(O17=3,46,IF(O17=4,44,IF(O17=5,42,IF(AND(O17&gt;5,O17&lt;45),46-O17,2)))))))</f>
        <v>39</v>
      </c>
      <c r="Q17" s="52"/>
      <c r="R17" s="53" t="str">
        <f>IF(SUMIF(AT$11:AT$97,$C17,AS$11:AS$97)=0," ",SUMIF(AT$11:AT$97,$C17,AS$11:AS$97))</f>
        <v xml:space="preserve"> </v>
      </c>
      <c r="S17" s="54">
        <f>IF(R17=" ",0,IF(R17=1,50,IF(R17=2,48,IF(R17=3,46,IF(R17=4,44,IF(R17=5,42,IF(AND(R17&gt;5,R17&lt;45),46-R17,2)))))))</f>
        <v>0</v>
      </c>
      <c r="T17" s="55"/>
      <c r="U17" s="56" t="str">
        <f>IF(SUMIF(AW$11:AW$97,$C17,AV$11:AV$97)=0," ",SUMIF(AW$11:AW$97,$C17,AV$11:AV$97))</f>
        <v xml:space="preserve"> </v>
      </c>
      <c r="V17" s="57">
        <f>IF(U17=" ",0,IF(U17=1,50,IF(U17=2,48,IF(U17=3,46,IF(U17=4,44,IF(U17=5,42,IF(AND(U17&gt;5,U17&lt;45),46-U17,2)))))))</f>
        <v>0</v>
      </c>
      <c r="W17" s="58"/>
      <c r="X17" s="59" t="str">
        <f>IF(SUMIF(AZ$11:AZ$97,$C17,AY$11:AY$97)=0," ",SUMIF(AZ$11:AZ$97,$C17,AY$11:AY$97))</f>
        <v xml:space="preserve"> </v>
      </c>
      <c r="Y17" s="60">
        <f>IF(X17=" ",0,IF(X17=1,50,IF(X17=2,48,IF(X17=3,46,IF(X17=4,44,IF(X17=5,42,IF(AND(X17&gt;5,X17&lt;45),46-X17,2)))))))</f>
        <v>0</v>
      </c>
      <c r="Z17" s="61"/>
      <c r="AA17" s="62" t="str">
        <f>IF(SUMIF(BC$11:BC$97,$C17,BB$11:BB$97)=0," ",SUMIF(BC$11:BC$97,$C17,BB$11:BB$97))</f>
        <v xml:space="preserve"> </v>
      </c>
      <c r="AB17" s="63">
        <f>IF(AA17=" ",0,IF(AA17=1,50,IF(AA17=2,48,IF(AA17=3,46,IF(AA17=4,44,IF(AA17=5,42,IF(AND(AA17&gt;5,AA17&lt;45),46-AA17,2)))))))</f>
        <v>0</v>
      </c>
      <c r="AC17" s="121"/>
      <c r="AD17" s="122" t="str">
        <f>IF(SUMIF(BF$11:BF$97,$C17,BE$11:BE$97)=0," ",SUMIF(BF$11:BF$97,$C17,BE$11:BE$97))</f>
        <v xml:space="preserve"> </v>
      </c>
      <c r="AE17" s="123">
        <f>IF(AD17=" ",0,IF(AD17=1,50,IF(AD17=2,48,IF(AD17=3,46,IF(AD17=4,44,IF(AD17=5,42,IF(AND(AD17&gt;5,AD17&lt;45),46-AD17,2)))))))</f>
        <v>0</v>
      </c>
      <c r="AF17" s="39">
        <f>J17+M17+P17+S17+V17+Y17+AB17+AE17</f>
        <v>107</v>
      </c>
      <c r="AG17" s="64">
        <f>A17</f>
        <v>7</v>
      </c>
      <c r="AH17" s="39">
        <f>AF17-MIN(J17,M17,P17,S17,V17,Y17,AB17,AE17)</f>
        <v>107</v>
      </c>
      <c r="AJ17" s="44">
        <v>7</v>
      </c>
      <c r="AK17" s="44"/>
      <c r="AM17" s="47">
        <v>7</v>
      </c>
      <c r="AN17" s="47"/>
      <c r="AP17" s="65">
        <v>7</v>
      </c>
      <c r="AQ17" s="65"/>
      <c r="AS17" s="53">
        <v>7</v>
      </c>
      <c r="AT17" s="53"/>
      <c r="AV17" s="56">
        <v>7</v>
      </c>
      <c r="AW17" s="56"/>
      <c r="AY17" s="59">
        <v>7</v>
      </c>
      <c r="AZ17" s="59"/>
      <c r="BB17" s="66">
        <v>7</v>
      </c>
      <c r="BC17" s="66"/>
      <c r="BE17" s="122">
        <v>7</v>
      </c>
      <c r="BF17" s="122"/>
    </row>
    <row r="18" spans="1:58" ht="12.75">
      <c r="A18" s="38">
        <v>8</v>
      </c>
      <c r="B18" s="39">
        <f>AF18</f>
        <v>102</v>
      </c>
      <c r="C18" s="40"/>
      <c r="D18" s="41" t="s">
        <v>129</v>
      </c>
      <c r="E18" s="42" t="s">
        <v>95</v>
      </c>
      <c r="F18" s="42" t="s">
        <v>102</v>
      </c>
      <c r="G18" s="42" t="s">
        <v>93</v>
      </c>
      <c r="H18" s="43">
        <v>1</v>
      </c>
      <c r="I18" s="44">
        <v>15</v>
      </c>
      <c r="J18" s="45">
        <f>IF(I18=" ",0,IF(I18=1,50,IF(I18=2,48,IF(I18=3,46,IF(I18=4,44,IF(I18=5,42,IF(AND(I18&gt;5,I18&lt;45),46-I18,2)))))))</f>
        <v>31</v>
      </c>
      <c r="K18" s="46">
        <v>1</v>
      </c>
      <c r="L18" s="47">
        <v>11</v>
      </c>
      <c r="M18" s="48">
        <f>IF(L18=" ",0,IF(L18=1,50,IF(L18=2,48,IF(L18=3,46,IF(L18=4,44,IF(L18=5,42,IF(AND(L18&gt;5,L18&lt;45),46-L18,2)))))))</f>
        <v>35</v>
      </c>
      <c r="N18" s="49">
        <v>1</v>
      </c>
      <c r="O18" s="50">
        <v>10</v>
      </c>
      <c r="P18" s="51">
        <f>IF(O18=" ",0,IF(O18=1,50,IF(O18=2,48,IF(O18=3,46,IF(O18=4,44,IF(O18=5,42,IF(AND(O18&gt;5,O18&lt;45),46-O18,2)))))))</f>
        <v>36</v>
      </c>
      <c r="Q18" s="52"/>
      <c r="R18" s="53" t="str">
        <f>IF(SUMIF(AT$11:AT$97,$C18,AS$11:AS$97)=0," ",SUMIF(AT$11:AT$97,$C18,AS$11:AS$97))</f>
        <v xml:space="preserve"> </v>
      </c>
      <c r="S18" s="54">
        <f>IF(R18=" ",0,IF(R18=1,50,IF(R18=2,48,IF(R18=3,46,IF(R18=4,44,IF(R18=5,42,IF(AND(R18&gt;5,R18&lt;45),46-R18,2)))))))</f>
        <v>0</v>
      </c>
      <c r="T18" s="55"/>
      <c r="U18" s="56" t="str">
        <f>IF(SUMIF(AW$11:AW$97,$C18,AV$11:AV$97)=0," ",SUMIF(AW$11:AW$97,$C18,AV$11:AV$97))</f>
        <v xml:space="preserve"> </v>
      </c>
      <c r="V18" s="57">
        <f>IF(U18=" ",0,IF(U18=1,50,IF(U18=2,48,IF(U18=3,46,IF(U18=4,44,IF(U18=5,42,IF(AND(U18&gt;5,U18&lt;45),46-U18,2)))))))</f>
        <v>0</v>
      </c>
      <c r="W18" s="58"/>
      <c r="X18" s="59" t="str">
        <f>IF(SUMIF(AZ$11:AZ$97,$C18,AY$11:AY$97)=0," ",SUMIF(AZ$11:AZ$97,$C18,AY$11:AY$97))</f>
        <v xml:space="preserve"> </v>
      </c>
      <c r="Y18" s="60">
        <f>IF(X18=" ",0,IF(X18=1,50,IF(X18=2,48,IF(X18=3,46,IF(X18=4,44,IF(X18=5,42,IF(AND(X18&gt;5,X18&lt;45),46-X18,2)))))))</f>
        <v>0</v>
      </c>
      <c r="Z18" s="61"/>
      <c r="AA18" s="62" t="str">
        <f>IF(SUMIF(BC$11:BC$97,$C18,BB$11:BB$97)=0," ",SUMIF(BC$11:BC$97,$C18,BB$11:BB$97))</f>
        <v xml:space="preserve"> </v>
      </c>
      <c r="AB18" s="63">
        <f>IF(AA18=" ",0,IF(AA18=1,50,IF(AA18=2,48,IF(AA18=3,46,IF(AA18=4,44,IF(AA18=5,42,IF(AND(AA18&gt;5,AA18&lt;45),46-AA18,2)))))))</f>
        <v>0</v>
      </c>
      <c r="AC18" s="121"/>
      <c r="AD18" s="122" t="str">
        <f>IF(SUMIF(BF$11:BF$97,$C18,BE$11:BE$97)=0," ",SUMIF(BF$11:BF$97,$C18,BE$11:BE$97))</f>
        <v xml:space="preserve"> </v>
      </c>
      <c r="AE18" s="123">
        <f>IF(AD18=" ",0,IF(AD18=1,50,IF(AD18=2,48,IF(AD18=3,46,IF(AD18=4,44,IF(AD18=5,42,IF(AND(AD18&gt;5,AD18&lt;45),46-AD18,2)))))))</f>
        <v>0</v>
      </c>
      <c r="AF18" s="39">
        <f>J18+M18+P18+S18+V18+Y18+AB18+AE18</f>
        <v>102</v>
      </c>
      <c r="AG18" s="64">
        <f>A18</f>
        <v>8</v>
      </c>
      <c r="AH18" s="39">
        <f>AF18-MIN(J18,M18,P18,S18,V18,Y18,AB18,AE18)</f>
        <v>102</v>
      </c>
      <c r="AJ18" s="44">
        <v>8</v>
      </c>
      <c r="AK18" s="44"/>
      <c r="AM18" s="47">
        <v>8</v>
      </c>
      <c r="AN18" s="47"/>
      <c r="AP18" s="65">
        <v>8</v>
      </c>
      <c r="AQ18" s="65"/>
      <c r="AS18" s="53">
        <v>8</v>
      </c>
      <c r="AT18" s="53"/>
      <c r="AV18" s="56">
        <v>8</v>
      </c>
      <c r="AW18" s="56"/>
      <c r="AY18" s="59">
        <v>8</v>
      </c>
      <c r="AZ18" s="59"/>
      <c r="BB18" s="66">
        <v>8</v>
      </c>
      <c r="BC18" s="66"/>
      <c r="BE18" s="122">
        <v>8</v>
      </c>
      <c r="BF18" s="122"/>
    </row>
    <row r="19" spans="1:58" ht="12.75">
      <c r="A19" s="38">
        <v>9</v>
      </c>
      <c r="B19" s="39">
        <f>AF19</f>
        <v>101</v>
      </c>
      <c r="C19" s="40"/>
      <c r="D19" s="41" t="s">
        <v>113</v>
      </c>
      <c r="E19" s="42" t="s">
        <v>95</v>
      </c>
      <c r="F19" s="42" t="s">
        <v>102</v>
      </c>
      <c r="G19" s="42" t="s">
        <v>93</v>
      </c>
      <c r="H19" s="43">
        <v>1</v>
      </c>
      <c r="I19" s="44">
        <v>11</v>
      </c>
      <c r="J19" s="45">
        <f>IF(I19=" ",0,IF(I19=1,50,IF(I19=2,48,IF(I19=3,46,IF(I19=4,44,IF(I19=5,42,IF(AND(I19&gt;5,I19&lt;45),46-I19,2)))))))</f>
        <v>35</v>
      </c>
      <c r="K19" s="46">
        <v>1</v>
      </c>
      <c r="L19" s="47">
        <v>13</v>
      </c>
      <c r="M19" s="48">
        <f>IF(L19=" ",0,IF(L19=1,50,IF(L19=2,48,IF(L19=3,46,IF(L19=4,44,IF(L19=5,42,IF(AND(L19&gt;5,L19&lt;45),46-L19,2)))))))</f>
        <v>33</v>
      </c>
      <c r="N19" s="49">
        <v>1</v>
      </c>
      <c r="O19" s="50">
        <v>13</v>
      </c>
      <c r="P19" s="51">
        <f>IF(O19=" ",0,IF(O19=1,50,IF(O19=2,48,IF(O19=3,46,IF(O19=4,44,IF(O19=5,42,IF(AND(O19&gt;5,O19&lt;45),46-O19,2)))))))</f>
        <v>33</v>
      </c>
      <c r="Q19" s="52"/>
      <c r="R19" s="53" t="str">
        <f>IF(SUMIF(AT$11:AT$97,$C19,AS$11:AS$97)=0," ",SUMIF(AT$11:AT$97,$C19,AS$11:AS$97))</f>
        <v xml:space="preserve"> </v>
      </c>
      <c r="S19" s="54">
        <f>IF(R19=" ",0,IF(R19=1,50,IF(R19=2,48,IF(R19=3,46,IF(R19=4,44,IF(R19=5,42,IF(AND(R19&gt;5,R19&lt;45),46-R19,2)))))))</f>
        <v>0</v>
      </c>
      <c r="T19" s="55"/>
      <c r="U19" s="56" t="str">
        <f>IF(SUMIF(AW$11:AW$97,$C19,AV$11:AV$97)=0," ",SUMIF(AW$11:AW$97,$C19,AV$11:AV$97))</f>
        <v xml:space="preserve"> </v>
      </c>
      <c r="V19" s="57">
        <f>IF(U19=" ",0,IF(U19=1,50,IF(U19=2,48,IF(U19=3,46,IF(U19=4,44,IF(U19=5,42,IF(AND(U19&gt;5,U19&lt;45),46-U19,2)))))))</f>
        <v>0</v>
      </c>
      <c r="W19" s="58"/>
      <c r="X19" s="59" t="str">
        <f>IF(SUMIF(AZ$11:AZ$97,$C19,AY$11:AY$97)=0," ",SUMIF(AZ$11:AZ$97,$C19,AY$11:AY$97))</f>
        <v xml:space="preserve"> </v>
      </c>
      <c r="Y19" s="60">
        <f>IF(X19=" ",0,IF(X19=1,50,IF(X19=2,48,IF(X19=3,46,IF(X19=4,44,IF(X19=5,42,IF(AND(X19&gt;5,X19&lt;45),46-X19,2)))))))</f>
        <v>0</v>
      </c>
      <c r="Z19" s="61"/>
      <c r="AA19" s="62" t="str">
        <f>IF(SUMIF(BC$11:BC$97,$C19,BB$11:BB$97)=0," ",SUMIF(BC$11:BC$97,$C19,BB$11:BB$97))</f>
        <v xml:space="preserve"> </v>
      </c>
      <c r="AB19" s="63">
        <f>IF(AA19=" ",0,IF(AA19=1,50,IF(AA19=2,48,IF(AA19=3,46,IF(AA19=4,44,IF(AA19=5,42,IF(AND(AA19&gt;5,AA19&lt;45),46-AA19,2)))))))</f>
        <v>0</v>
      </c>
      <c r="AC19" s="121"/>
      <c r="AD19" s="122" t="str">
        <f>IF(SUMIF(BF$11:BF$97,$C19,BE$11:BE$97)=0," ",SUMIF(BF$11:BF$97,$C19,BE$11:BE$97))</f>
        <v xml:space="preserve"> </v>
      </c>
      <c r="AE19" s="123">
        <f>IF(AD19=" ",0,IF(AD19=1,50,IF(AD19=2,48,IF(AD19=3,46,IF(AD19=4,44,IF(AD19=5,42,IF(AND(AD19&gt;5,AD19&lt;45),46-AD19,2)))))))</f>
        <v>0</v>
      </c>
      <c r="AF19" s="39">
        <f>J19+M19+P19+S19+V19+Y19+AB19+AE19</f>
        <v>101</v>
      </c>
      <c r="AG19" s="64">
        <f>A19</f>
        <v>9</v>
      </c>
      <c r="AH19" s="39">
        <f>AF19-MIN(J19,M19,P19,S19,V19,Y19,AB19,AE19)</f>
        <v>101</v>
      </c>
      <c r="AJ19" s="44">
        <v>9</v>
      </c>
      <c r="AK19" s="44"/>
      <c r="AM19" s="47">
        <v>9</v>
      </c>
      <c r="AN19" s="47"/>
      <c r="AP19" s="65">
        <v>9</v>
      </c>
      <c r="AQ19" s="65"/>
      <c r="AS19" s="53">
        <v>9</v>
      </c>
      <c r="AT19" s="53"/>
      <c r="AV19" s="56">
        <v>9</v>
      </c>
      <c r="AW19" s="56"/>
      <c r="AY19" s="59">
        <v>9</v>
      </c>
      <c r="AZ19" s="59"/>
      <c r="BB19" s="66">
        <v>9</v>
      </c>
      <c r="BC19" s="66"/>
      <c r="BE19" s="122">
        <v>9</v>
      </c>
      <c r="BF19" s="122"/>
    </row>
    <row r="20" spans="1:58" ht="12.75">
      <c r="A20" s="38">
        <v>10</v>
      </c>
      <c r="B20" s="39">
        <f>AF20</f>
        <v>99</v>
      </c>
      <c r="C20" s="40"/>
      <c r="D20" s="41" t="s">
        <v>118</v>
      </c>
      <c r="E20" s="42" t="s">
        <v>95</v>
      </c>
      <c r="F20" s="42" t="s">
        <v>106</v>
      </c>
      <c r="G20" s="42" t="s">
        <v>99</v>
      </c>
      <c r="H20" s="43">
        <v>1</v>
      </c>
      <c r="I20" s="44">
        <v>14</v>
      </c>
      <c r="J20" s="45">
        <f>IF(I20=" ",0,IF(I20=1,50,IF(I20=2,48,IF(I20=3,46,IF(I20=4,44,IF(I20=5,42,IF(AND(I20&gt;5,I20&lt;45),46-I20,2)))))))</f>
        <v>32</v>
      </c>
      <c r="K20" s="46">
        <v>1</v>
      </c>
      <c r="L20" s="47">
        <v>9</v>
      </c>
      <c r="M20" s="48">
        <f>IF(L20=" ",0,IF(L20=1,50,IF(L20=2,48,IF(L20=3,46,IF(L20=4,44,IF(L20=5,42,IF(AND(L20&gt;5,L20&lt;45),46-L20,2)))))))</f>
        <v>37</v>
      </c>
      <c r="N20" s="49">
        <v>1</v>
      </c>
      <c r="O20" s="50">
        <v>16</v>
      </c>
      <c r="P20" s="51">
        <f>IF(O20=" ",0,IF(O20=1,50,IF(O20=2,48,IF(O20=3,46,IF(O20=4,44,IF(O20=5,42,IF(AND(O20&gt;5,O20&lt;45),46-O20,2)))))))</f>
        <v>30</v>
      </c>
      <c r="Q20" s="52"/>
      <c r="R20" s="53" t="str">
        <f>IF(SUMIF(AT$11:AT$97,$C20,AS$11:AS$97)=0," ",SUMIF(AT$11:AT$97,$C20,AS$11:AS$97))</f>
        <v xml:space="preserve"> </v>
      </c>
      <c r="S20" s="54">
        <f>IF(R20=" ",0,IF(R20=1,50,IF(R20=2,48,IF(R20=3,46,IF(R20=4,44,IF(R20=5,42,IF(AND(R20&gt;5,R20&lt;45),46-R20,2)))))))</f>
        <v>0</v>
      </c>
      <c r="T20" s="55"/>
      <c r="U20" s="56" t="str">
        <f>IF(SUMIF(AW$11:AW$97,$C20,AV$11:AV$97)=0," ",SUMIF(AW$11:AW$97,$C20,AV$11:AV$97))</f>
        <v xml:space="preserve"> </v>
      </c>
      <c r="V20" s="57">
        <f>IF(U20=" ",0,IF(U20=1,50,IF(U20=2,48,IF(U20=3,46,IF(U20=4,44,IF(U20=5,42,IF(AND(U20&gt;5,U20&lt;45),46-U20,2)))))))</f>
        <v>0</v>
      </c>
      <c r="W20" s="58"/>
      <c r="X20" s="59" t="str">
        <f>IF(SUMIF(AZ$11:AZ$97,$C20,AY$11:AY$97)=0," ",SUMIF(AZ$11:AZ$97,$C20,AY$11:AY$97))</f>
        <v xml:space="preserve"> </v>
      </c>
      <c r="Y20" s="60">
        <f>IF(X20=" ",0,IF(X20=1,50,IF(X20=2,48,IF(X20=3,46,IF(X20=4,44,IF(X20=5,42,IF(AND(X20&gt;5,X20&lt;45),46-X20,2)))))))</f>
        <v>0</v>
      </c>
      <c r="Z20" s="61"/>
      <c r="AA20" s="62" t="str">
        <f>IF(SUMIF(BC$11:BC$97,$C20,BB$11:BB$97)=0," ",SUMIF(BC$11:BC$97,$C20,BB$11:BB$97))</f>
        <v xml:space="preserve"> </v>
      </c>
      <c r="AB20" s="63">
        <f>IF(AA20=" ",0,IF(AA20=1,50,IF(AA20=2,48,IF(AA20=3,46,IF(AA20=4,44,IF(AA20=5,42,IF(AND(AA20&gt;5,AA20&lt;45),46-AA20,2)))))))</f>
        <v>0</v>
      </c>
      <c r="AC20" s="121"/>
      <c r="AD20" s="122" t="str">
        <f>IF(SUMIF(BF$11:BF$97,$C20,BE$11:BE$97)=0," ",SUMIF(BF$11:BF$97,$C20,BE$11:BE$97))</f>
        <v xml:space="preserve"> </v>
      </c>
      <c r="AE20" s="123">
        <f>IF(AD20=" ",0,IF(AD20=1,50,IF(AD20=2,48,IF(AD20=3,46,IF(AD20=4,44,IF(AD20=5,42,IF(AND(AD20&gt;5,AD20&lt;45),46-AD20,2)))))))</f>
        <v>0</v>
      </c>
      <c r="AF20" s="39">
        <f>J20+M20+P20+S20+V20+Y20+AB20+AE20</f>
        <v>99</v>
      </c>
      <c r="AG20" s="64">
        <f>A20</f>
        <v>10</v>
      </c>
      <c r="AH20" s="39">
        <f>AF20-MIN(J20,M20,P20,S20,V20,Y20,AB20,AE20)</f>
        <v>99</v>
      </c>
      <c r="AI20" s="125"/>
      <c r="AJ20" s="44">
        <v>10</v>
      </c>
      <c r="AK20" s="44"/>
      <c r="AM20" s="47">
        <v>10</v>
      </c>
      <c r="AN20" s="47"/>
      <c r="AP20" s="65">
        <v>10</v>
      </c>
      <c r="AQ20" s="65"/>
      <c r="AS20" s="53">
        <v>10</v>
      </c>
      <c r="AT20" s="53"/>
      <c r="AV20" s="56">
        <v>10</v>
      </c>
      <c r="AW20" s="56"/>
      <c r="AY20" s="59">
        <v>10</v>
      </c>
      <c r="AZ20" s="59"/>
      <c r="BB20" s="66">
        <v>10</v>
      </c>
      <c r="BC20" s="66"/>
      <c r="BE20" s="122">
        <v>10</v>
      </c>
      <c r="BF20" s="122"/>
    </row>
    <row r="21" spans="1:58" ht="12.75">
      <c r="A21" s="38">
        <v>11</v>
      </c>
      <c r="B21" s="39">
        <f>AF21</f>
        <v>94</v>
      </c>
      <c r="C21" s="40"/>
      <c r="D21" s="41" t="s">
        <v>268</v>
      </c>
      <c r="E21" s="42" t="s">
        <v>95</v>
      </c>
      <c r="F21" s="42" t="s">
        <v>225</v>
      </c>
      <c r="G21" s="42" t="s">
        <v>99</v>
      </c>
      <c r="H21" s="43"/>
      <c r="I21" s="44" t="str">
        <f>IF(SUMIF(AK$11:AK$97,$C21,AJ$11:AJ$97)=0," ",SUMIF(AK$11:AK$97,$C21,AJ$11:AJ$97))</f>
        <v xml:space="preserve"> </v>
      </c>
      <c r="J21" s="45">
        <f>IF(I21=" ",0,IF(I21=1,50,IF(I21=2,48,IF(I21=3,46,IF(I21=4,44,IF(I21=5,42,IF(AND(I21&gt;5,I21&lt;45),46-I21,2)))))))</f>
        <v>0</v>
      </c>
      <c r="K21" s="46">
        <v>1</v>
      </c>
      <c r="L21" s="47">
        <v>4</v>
      </c>
      <c r="M21" s="48">
        <f>IF(L21=" ",0,IF(L21=1,50,IF(L21=2,48,IF(L21=3,46,IF(L21=4,44,IF(L21=5,42,IF(AND(L21&gt;5,L21&lt;45),46-L21,2)))))))</f>
        <v>44</v>
      </c>
      <c r="N21" s="49">
        <v>1</v>
      </c>
      <c r="O21" s="50">
        <v>1</v>
      </c>
      <c r="P21" s="51">
        <f>IF(O21=" ",0,IF(O21=1,50,IF(O21=2,48,IF(O21=3,46,IF(O21=4,44,IF(O21=5,42,IF(AND(O21&gt;5,O21&lt;45),46-O21,2)))))))</f>
        <v>50</v>
      </c>
      <c r="Q21" s="52"/>
      <c r="R21" s="53" t="str">
        <f>IF(SUMIF(AT$11:AT$97,$C21,AS$11:AS$97)=0," ",SUMIF(AT$11:AT$97,$C21,AS$11:AS$97))</f>
        <v xml:space="preserve"> </v>
      </c>
      <c r="S21" s="54">
        <f>IF(R21=" ",0,IF(R21=1,50,IF(R21=2,48,IF(R21=3,46,IF(R21=4,44,IF(R21=5,42,IF(AND(R21&gt;5,R21&lt;45),46-R21,2)))))))</f>
        <v>0</v>
      </c>
      <c r="T21" s="55"/>
      <c r="U21" s="56" t="str">
        <f>IF(SUMIF(AW$11:AW$97,$C21,AV$11:AV$97)=0," ",SUMIF(AW$11:AW$97,$C21,AV$11:AV$97))</f>
        <v xml:space="preserve"> </v>
      </c>
      <c r="V21" s="57">
        <f>IF(U21=" ",0,IF(U21=1,50,IF(U21=2,48,IF(U21=3,46,IF(U21=4,44,IF(U21=5,42,IF(AND(U21&gt;5,U21&lt;45),46-U21,2)))))))</f>
        <v>0</v>
      </c>
      <c r="W21" s="58"/>
      <c r="X21" s="59" t="str">
        <f>IF(SUMIF(AZ$11:AZ$97,$C21,AY$11:AY$97)=0," ",SUMIF(AZ$11:AZ$97,$C21,AY$11:AY$97))</f>
        <v xml:space="preserve"> </v>
      </c>
      <c r="Y21" s="60">
        <f>IF(X21=" ",0,IF(X21=1,50,IF(X21=2,48,IF(X21=3,46,IF(X21=4,44,IF(X21=5,42,IF(AND(X21&gt;5,X21&lt;45),46-X21,2)))))))</f>
        <v>0</v>
      </c>
      <c r="Z21" s="61"/>
      <c r="AA21" s="62" t="str">
        <f>IF(SUMIF(BC$11:BC$97,$C21,BB$11:BB$97)=0," ",SUMIF(BC$11:BC$97,$C21,BB$11:BB$97))</f>
        <v xml:space="preserve"> </v>
      </c>
      <c r="AB21" s="63">
        <f>IF(AA21=" ",0,IF(AA21=1,50,IF(AA21=2,48,IF(AA21=3,46,IF(AA21=4,44,IF(AA21=5,42,IF(AND(AA21&gt;5,AA21&lt;45),46-AA21,2)))))))</f>
        <v>0</v>
      </c>
      <c r="AC21" s="121"/>
      <c r="AD21" s="122" t="str">
        <f>IF(SUMIF(BF$11:BF$97,$C21,BE$11:BE$97)=0," ",SUMIF(BF$11:BF$97,$C21,BE$11:BE$97))</f>
        <v xml:space="preserve"> </v>
      </c>
      <c r="AE21" s="123">
        <f>IF(AD21=" ",0,IF(AD21=1,50,IF(AD21=2,48,IF(AD21=3,46,IF(AD21=4,44,IF(AD21=5,42,IF(AND(AD21&gt;5,AD21&lt;45),46-AD21,2)))))))</f>
        <v>0</v>
      </c>
      <c r="AF21" s="39">
        <f>J21+M21+P21+S21+V21+Y21+AB21+AE21</f>
        <v>94</v>
      </c>
      <c r="AG21" s="64">
        <f>A21</f>
        <v>11</v>
      </c>
      <c r="AH21" s="39">
        <f>AF21-MIN(J21,M21,P21,S21,V21,Y21,AB21,AE21)</f>
        <v>94</v>
      </c>
      <c r="AI21" s="125"/>
      <c r="AJ21" s="44">
        <v>11</v>
      </c>
      <c r="AK21" s="44"/>
      <c r="AM21" s="47">
        <v>11</v>
      </c>
      <c r="AN21" s="47"/>
      <c r="AP21" s="65">
        <v>11</v>
      </c>
      <c r="AQ21" s="65"/>
      <c r="AS21" s="53">
        <v>11</v>
      </c>
      <c r="AT21" s="53"/>
      <c r="AV21" s="56">
        <v>11</v>
      </c>
      <c r="AW21" s="56"/>
      <c r="AY21" s="59">
        <v>11</v>
      </c>
      <c r="AZ21" s="59"/>
      <c r="BB21" s="66">
        <v>11</v>
      </c>
      <c r="BC21" s="66"/>
      <c r="BE21" s="122">
        <v>11</v>
      </c>
      <c r="BF21" s="122"/>
    </row>
    <row r="22" spans="1:58" ht="12.75">
      <c r="A22" s="38">
        <v>12</v>
      </c>
      <c r="B22" s="39">
        <f>AF22</f>
        <v>89</v>
      </c>
      <c r="C22" s="40"/>
      <c r="D22" s="41" t="s">
        <v>216</v>
      </c>
      <c r="E22" s="42" t="s">
        <v>95</v>
      </c>
      <c r="F22" s="42" t="s">
        <v>215</v>
      </c>
      <c r="G22" s="42" t="s">
        <v>93</v>
      </c>
      <c r="H22" s="43">
        <v>1</v>
      </c>
      <c r="I22" s="44">
        <v>10</v>
      </c>
      <c r="J22" s="45">
        <f>IF(I22=" ",0,IF(I22=1,50,IF(I22=2,48,IF(I22=3,46,IF(I22=4,44,IF(I22=5,42,IF(AND(I22&gt;5,I22&lt;45),46-I22,2)))))))</f>
        <v>36</v>
      </c>
      <c r="K22" s="46">
        <v>1</v>
      </c>
      <c r="L22" s="47">
        <v>12</v>
      </c>
      <c r="M22" s="48">
        <f>IF(L22=" ",0,IF(L22=1,50,IF(L22=2,48,IF(L22=3,46,IF(L22=4,44,IF(L22=5,42,IF(AND(L22&gt;5,L22&lt;45),46-L22,2)))))))</f>
        <v>34</v>
      </c>
      <c r="N22" s="49">
        <v>1</v>
      </c>
      <c r="O22" s="50">
        <v>27</v>
      </c>
      <c r="P22" s="51">
        <f>IF(O22=" ",0,IF(O22=1,50,IF(O22=2,48,IF(O22=3,46,IF(O22=4,44,IF(O22=5,42,IF(AND(O22&gt;5,O22&lt;45),46-O22,2)))))))</f>
        <v>19</v>
      </c>
      <c r="Q22" s="52"/>
      <c r="R22" s="53" t="str">
        <f>IF(SUMIF(AT$11:AT$97,$C22,AS$11:AS$97)=0," ",SUMIF(AT$11:AT$97,$C22,AS$11:AS$97))</f>
        <v xml:space="preserve"> </v>
      </c>
      <c r="S22" s="54">
        <f>IF(R22=" ",0,IF(R22=1,50,IF(R22=2,48,IF(R22=3,46,IF(R22=4,44,IF(R22=5,42,IF(AND(R22&gt;5,R22&lt;45),46-R22,2)))))))</f>
        <v>0</v>
      </c>
      <c r="T22" s="55"/>
      <c r="U22" s="56" t="str">
        <f>IF(SUMIF(AW$11:AW$97,$C22,AV$11:AV$97)=0," ",SUMIF(AW$11:AW$97,$C22,AV$11:AV$97))</f>
        <v xml:space="preserve"> </v>
      </c>
      <c r="V22" s="57">
        <f>IF(U22=" ",0,IF(U22=1,50,IF(U22=2,48,IF(U22=3,46,IF(U22=4,44,IF(U22=5,42,IF(AND(U22&gt;5,U22&lt;45),46-U22,2)))))))</f>
        <v>0</v>
      </c>
      <c r="W22" s="58"/>
      <c r="X22" s="59" t="str">
        <f>IF(SUMIF(AZ$11:AZ$97,$C22,AY$11:AY$97)=0," ",SUMIF(AZ$11:AZ$97,$C22,AY$11:AY$97))</f>
        <v xml:space="preserve"> </v>
      </c>
      <c r="Y22" s="60">
        <f>IF(X22=" ",0,IF(X22=1,50,IF(X22=2,48,IF(X22=3,46,IF(X22=4,44,IF(X22=5,42,IF(AND(X22&gt;5,X22&lt;45),46-X22,2)))))))</f>
        <v>0</v>
      </c>
      <c r="Z22" s="61"/>
      <c r="AA22" s="62" t="str">
        <f>IF(SUMIF(BC$11:BC$97,$C22,BB$11:BB$97)=0," ",SUMIF(BC$11:BC$97,$C22,BB$11:BB$97))</f>
        <v xml:space="preserve"> </v>
      </c>
      <c r="AB22" s="63">
        <f>IF(AA22=" ",0,IF(AA22=1,50,IF(AA22=2,48,IF(AA22=3,46,IF(AA22=4,44,IF(AA22=5,42,IF(AND(AA22&gt;5,AA22&lt;45),46-AA22,2)))))))</f>
        <v>0</v>
      </c>
      <c r="AC22" s="121"/>
      <c r="AD22" s="122" t="str">
        <f>IF(SUMIF(BF$11:BF$97,$C22,BE$11:BE$97)=0," ",SUMIF(BF$11:BF$97,$C22,BE$11:BE$97))</f>
        <v xml:space="preserve"> </v>
      </c>
      <c r="AE22" s="123">
        <f>IF(AD22=" ",0,IF(AD22=1,50,IF(AD22=2,48,IF(AD22=3,46,IF(AD22=4,44,IF(AD22=5,42,IF(AND(AD22&gt;5,AD22&lt;45),46-AD22,2)))))))</f>
        <v>0</v>
      </c>
      <c r="AF22" s="39">
        <f>J22+M22+P22+S22+V22+Y22+AB22+AE22</f>
        <v>89</v>
      </c>
      <c r="AG22" s="64">
        <f>A22</f>
        <v>12</v>
      </c>
      <c r="AH22" s="39">
        <f>AF22-MIN(J22,M22,P22,S22,V22,Y22,AB22,AE22)</f>
        <v>89</v>
      </c>
      <c r="AI22" s="125"/>
      <c r="AJ22" s="44">
        <v>12</v>
      </c>
      <c r="AK22" s="44"/>
      <c r="AM22" s="47">
        <v>12</v>
      </c>
      <c r="AN22" s="47"/>
      <c r="AP22" s="65">
        <v>12</v>
      </c>
      <c r="AQ22" s="65"/>
      <c r="AS22" s="53">
        <v>12</v>
      </c>
      <c r="AT22" s="53"/>
      <c r="AV22" s="56">
        <v>12</v>
      </c>
      <c r="AW22" s="56"/>
      <c r="AY22" s="59">
        <v>12</v>
      </c>
      <c r="AZ22" s="59"/>
      <c r="BB22" s="66">
        <v>12</v>
      </c>
      <c r="BC22" s="66"/>
      <c r="BE22" s="122">
        <v>12</v>
      </c>
      <c r="BF22" s="122"/>
    </row>
    <row r="23" spans="1:58" ht="12.75">
      <c r="A23" s="38">
        <v>13</v>
      </c>
      <c r="B23" s="39">
        <f>AF23</f>
        <v>88</v>
      </c>
      <c r="C23" s="40"/>
      <c r="D23" s="41" t="s">
        <v>105</v>
      </c>
      <c r="E23" s="42" t="s">
        <v>95</v>
      </c>
      <c r="F23" s="42" t="s">
        <v>106</v>
      </c>
      <c r="G23" s="42" t="s">
        <v>93</v>
      </c>
      <c r="H23" s="43">
        <v>1</v>
      </c>
      <c r="I23" s="44">
        <v>21</v>
      </c>
      <c r="J23" s="45">
        <f>IF(I23=" ",0,IF(I23=1,50,IF(I23=2,48,IF(I23=3,46,IF(I23=4,44,IF(I23=5,42,IF(AND(I23&gt;5,I23&lt;45),46-I23,2)))))))</f>
        <v>25</v>
      </c>
      <c r="K23" s="46">
        <v>1</v>
      </c>
      <c r="L23" s="47">
        <v>18</v>
      </c>
      <c r="M23" s="48">
        <f>IF(L23=" ",0,IF(L23=1,50,IF(L23=2,48,IF(L23=3,46,IF(L23=4,44,IF(L23=5,42,IF(AND(L23&gt;5,L23&lt;45),46-L23,2)))))))</f>
        <v>28</v>
      </c>
      <c r="N23" s="49">
        <v>1</v>
      </c>
      <c r="O23" s="50">
        <v>11</v>
      </c>
      <c r="P23" s="51">
        <f>IF(O23=" ",0,IF(O23=1,50,IF(O23=2,48,IF(O23=3,46,IF(O23=4,44,IF(O23=5,42,IF(AND(O23&gt;5,O23&lt;45),46-O23,2)))))))</f>
        <v>35</v>
      </c>
      <c r="Q23" s="52"/>
      <c r="R23" s="53" t="str">
        <f>IF(SUMIF(AT$11:AT$97,$C23,AS$11:AS$97)=0," ",SUMIF(AT$11:AT$97,$C23,AS$11:AS$97))</f>
        <v xml:space="preserve"> </v>
      </c>
      <c r="S23" s="54">
        <f>IF(R23=" ",0,IF(R23=1,50,IF(R23=2,48,IF(R23=3,46,IF(R23=4,44,IF(R23=5,42,IF(AND(R23&gt;5,R23&lt;45),46-R23,2)))))))</f>
        <v>0</v>
      </c>
      <c r="T23" s="55"/>
      <c r="U23" s="56" t="str">
        <f>IF(SUMIF(AW$11:AW$97,$C23,AV$11:AV$97)=0," ",SUMIF(AW$11:AW$97,$C23,AV$11:AV$97))</f>
        <v xml:space="preserve"> </v>
      </c>
      <c r="V23" s="57">
        <f>IF(U23=" ",0,IF(U23=1,50,IF(U23=2,48,IF(U23=3,46,IF(U23=4,44,IF(U23=5,42,IF(AND(U23&gt;5,U23&lt;45),46-U23,2)))))))</f>
        <v>0</v>
      </c>
      <c r="W23" s="58"/>
      <c r="X23" s="59" t="str">
        <f>IF(SUMIF(AZ$11:AZ$97,$C23,AY$11:AY$97)=0," ",SUMIF(AZ$11:AZ$97,$C23,AY$11:AY$97))</f>
        <v xml:space="preserve"> </v>
      </c>
      <c r="Y23" s="60">
        <f>IF(X23=" ",0,IF(X23=1,50,IF(X23=2,48,IF(X23=3,46,IF(X23=4,44,IF(X23=5,42,IF(AND(X23&gt;5,X23&lt;45),46-X23,2)))))))</f>
        <v>0</v>
      </c>
      <c r="Z23" s="61"/>
      <c r="AA23" s="62" t="str">
        <f>IF(SUMIF(BC$11:BC$97,$C23,BB$11:BB$97)=0," ",SUMIF(BC$11:BC$97,$C23,BB$11:BB$97))</f>
        <v xml:space="preserve"> </v>
      </c>
      <c r="AB23" s="63">
        <f>IF(AA23=" ",0,IF(AA23=1,50,IF(AA23=2,48,IF(AA23=3,46,IF(AA23=4,44,IF(AA23=5,42,IF(AND(AA23&gt;5,AA23&lt;45),46-AA23,2)))))))</f>
        <v>0</v>
      </c>
      <c r="AC23" s="121"/>
      <c r="AD23" s="122" t="str">
        <f>IF(SUMIF(BF$11:BF$97,$C23,BE$11:BE$97)=0," ",SUMIF(BF$11:BF$97,$C23,BE$11:BE$97))</f>
        <v xml:space="preserve"> </v>
      </c>
      <c r="AE23" s="123">
        <f>IF(AD23=" ",0,IF(AD23=1,50,IF(AD23=2,48,IF(AD23=3,46,IF(AD23=4,44,IF(AD23=5,42,IF(AND(AD23&gt;5,AD23&lt;45),46-AD23,2)))))))</f>
        <v>0</v>
      </c>
      <c r="AF23" s="39">
        <f>J23+M23+P23+S23+V23+Y23+AB23+AE23</f>
        <v>88</v>
      </c>
      <c r="AG23" s="64">
        <f>A23</f>
        <v>13</v>
      </c>
      <c r="AH23" s="39">
        <f>AF23-MIN(J23,M23,P23,S23,V23,Y23,AB23,AE23)</f>
        <v>88</v>
      </c>
      <c r="AI23" s="125"/>
      <c r="AJ23" s="44">
        <v>13</v>
      </c>
      <c r="AK23" s="44"/>
      <c r="AM23" s="47">
        <v>13</v>
      </c>
      <c r="AN23" s="47"/>
      <c r="AP23" s="65">
        <v>13</v>
      </c>
      <c r="AQ23" s="65"/>
      <c r="AS23" s="53">
        <v>13</v>
      </c>
      <c r="AT23" s="53"/>
      <c r="AV23" s="56">
        <v>13</v>
      </c>
      <c r="AW23" s="56"/>
      <c r="AY23" s="59">
        <v>13</v>
      </c>
      <c r="AZ23" s="59"/>
      <c r="BB23" s="66">
        <v>13</v>
      </c>
      <c r="BC23" s="66"/>
      <c r="BE23" s="122">
        <v>13</v>
      </c>
      <c r="BF23" s="122"/>
    </row>
    <row r="24" spans="1:58" ht="12.75">
      <c r="A24" s="38">
        <v>14</v>
      </c>
      <c r="B24" s="39">
        <f>AF24</f>
        <v>86</v>
      </c>
      <c r="C24" s="40"/>
      <c r="D24" s="41" t="s">
        <v>160</v>
      </c>
      <c r="E24" s="42" t="s">
        <v>95</v>
      </c>
      <c r="F24" s="42" t="s">
        <v>154</v>
      </c>
      <c r="G24" s="42" t="s">
        <v>93</v>
      </c>
      <c r="H24" s="43">
        <v>1</v>
      </c>
      <c r="I24" s="44">
        <v>18</v>
      </c>
      <c r="J24" s="45">
        <f>IF(I24=" ",0,IF(I24=1,50,IF(I24=2,48,IF(I24=3,46,IF(I24=4,44,IF(I24=5,42,IF(AND(I24&gt;5,I24&lt;45),46-I24,2)))))))</f>
        <v>28</v>
      </c>
      <c r="K24" s="46">
        <v>1</v>
      </c>
      <c r="L24" s="47">
        <v>22</v>
      </c>
      <c r="M24" s="48">
        <f>IF(L24=" ",0,IF(L24=1,50,IF(L24=2,48,IF(L24=3,46,IF(L24=4,44,IF(L24=5,42,IF(AND(L24&gt;5,L24&lt;45),46-L24,2)))))))</f>
        <v>24</v>
      </c>
      <c r="N24" s="49">
        <v>1</v>
      </c>
      <c r="O24" s="50">
        <v>12</v>
      </c>
      <c r="P24" s="51">
        <f>IF(O24=" ",0,IF(O24=1,50,IF(O24=2,48,IF(O24=3,46,IF(O24=4,44,IF(O24=5,42,IF(AND(O24&gt;5,O24&lt;45),46-O24,2)))))))</f>
        <v>34</v>
      </c>
      <c r="Q24" s="52"/>
      <c r="R24" s="53" t="str">
        <f>IF(SUMIF(AT$11:AT$97,$C24,AS$11:AS$97)=0," ",SUMIF(AT$11:AT$97,$C24,AS$11:AS$97))</f>
        <v xml:space="preserve"> </v>
      </c>
      <c r="S24" s="54">
        <f>IF(R24=" ",0,IF(R24=1,50,IF(R24=2,48,IF(R24=3,46,IF(R24=4,44,IF(R24=5,42,IF(AND(R24&gt;5,R24&lt;45),46-R24,2)))))))</f>
        <v>0</v>
      </c>
      <c r="T24" s="55"/>
      <c r="U24" s="56" t="str">
        <f>IF(SUMIF(AW$11:AW$97,$C24,AV$11:AV$97)=0," ",SUMIF(AW$11:AW$97,$C24,AV$11:AV$97))</f>
        <v xml:space="preserve"> </v>
      </c>
      <c r="V24" s="57">
        <f>IF(U24=" ",0,IF(U24=1,50,IF(U24=2,48,IF(U24=3,46,IF(U24=4,44,IF(U24=5,42,IF(AND(U24&gt;5,U24&lt;45),46-U24,2)))))))</f>
        <v>0</v>
      </c>
      <c r="W24" s="58"/>
      <c r="X24" s="59" t="str">
        <f>IF(SUMIF(AZ$11:AZ$97,$C24,AY$11:AY$97)=0," ",SUMIF(AZ$11:AZ$97,$C24,AY$11:AY$97))</f>
        <v xml:space="preserve"> </v>
      </c>
      <c r="Y24" s="60">
        <f>IF(X24=" ",0,IF(X24=1,50,IF(X24=2,48,IF(X24=3,46,IF(X24=4,44,IF(X24=5,42,IF(AND(X24&gt;5,X24&lt;45),46-X24,2)))))))</f>
        <v>0</v>
      </c>
      <c r="Z24" s="61"/>
      <c r="AA24" s="62" t="str">
        <f>IF(SUMIF(BC$11:BC$97,$C24,BB$11:BB$97)=0," ",SUMIF(BC$11:BC$97,$C24,BB$11:BB$97))</f>
        <v xml:space="preserve"> </v>
      </c>
      <c r="AB24" s="63">
        <f>IF(AA24=" ",0,IF(AA24=1,50,IF(AA24=2,48,IF(AA24=3,46,IF(AA24=4,44,IF(AA24=5,42,IF(AND(AA24&gt;5,AA24&lt;45),46-AA24,2)))))))</f>
        <v>0</v>
      </c>
      <c r="AC24" s="121"/>
      <c r="AD24" s="122" t="str">
        <f>IF(SUMIF(BF$11:BF$97,$C24,BE$11:BE$97)=0," ",SUMIF(BF$11:BF$97,$C24,BE$11:BE$97))</f>
        <v xml:space="preserve"> </v>
      </c>
      <c r="AE24" s="123">
        <f>IF(AD24=" ",0,IF(AD24=1,50,IF(AD24=2,48,IF(AD24=3,46,IF(AD24=4,44,IF(AD24=5,42,IF(AND(AD24&gt;5,AD24&lt;45),46-AD24,2)))))))</f>
        <v>0</v>
      </c>
      <c r="AF24" s="39">
        <f>J24+M24+P24+S24+V24+Y24+AB24+AE24</f>
        <v>86</v>
      </c>
      <c r="AG24" s="64">
        <f>A24</f>
        <v>14</v>
      </c>
      <c r="AH24" s="39">
        <f>AF24-MIN(J24,M24,P24,S24,V24,Y24,AB24,AE24)</f>
        <v>86</v>
      </c>
      <c r="AI24" s="125"/>
      <c r="AJ24" s="44">
        <v>14</v>
      </c>
      <c r="AK24" s="44"/>
      <c r="AM24" s="47">
        <v>14</v>
      </c>
      <c r="AN24" s="47"/>
      <c r="AP24" s="65">
        <v>14</v>
      </c>
      <c r="AQ24" s="65"/>
      <c r="AS24" s="53">
        <v>14</v>
      </c>
      <c r="AT24" s="53"/>
      <c r="AV24" s="56">
        <v>14</v>
      </c>
      <c r="AW24" s="56"/>
      <c r="AY24" s="59">
        <v>14</v>
      </c>
      <c r="AZ24" s="59"/>
      <c r="BB24" s="66">
        <v>14</v>
      </c>
      <c r="BC24" s="66"/>
      <c r="BE24" s="122">
        <v>14</v>
      </c>
      <c r="BF24" s="122"/>
    </row>
    <row r="25" spans="1:58" ht="12.75">
      <c r="A25" s="38">
        <v>15</v>
      </c>
      <c r="B25" s="39">
        <f>AF25</f>
        <v>85</v>
      </c>
      <c r="C25" s="40"/>
      <c r="D25" s="41" t="s">
        <v>115</v>
      </c>
      <c r="E25" s="147" t="s">
        <v>91</v>
      </c>
      <c r="F25" s="42" t="s">
        <v>107</v>
      </c>
      <c r="G25" s="42" t="s">
        <v>93</v>
      </c>
      <c r="H25" s="43">
        <v>1</v>
      </c>
      <c r="I25" s="44">
        <v>12</v>
      </c>
      <c r="J25" s="45">
        <f>IF(I25=" ",0,IF(I25=1,50,IF(I25=2,48,IF(I25=3,46,IF(I25=4,44,IF(I25=5,42,IF(AND(I25&gt;5,I25&lt;45),46-I25,2)))))))</f>
        <v>34</v>
      </c>
      <c r="K25" s="46">
        <v>1</v>
      </c>
      <c r="L25" s="47">
        <v>27</v>
      </c>
      <c r="M25" s="48">
        <f>IF(L25=" ",0,IF(L25=1,50,IF(L25=2,48,IF(L25=3,46,IF(L25=4,44,IF(L25=5,42,IF(AND(L25&gt;5,L25&lt;45),46-L25,2)))))))</f>
        <v>19</v>
      </c>
      <c r="N25" s="49">
        <v>1</v>
      </c>
      <c r="O25" s="50">
        <v>14</v>
      </c>
      <c r="P25" s="51">
        <f>IF(O25=" ",0,IF(O25=1,50,IF(O25=2,48,IF(O25=3,46,IF(O25=4,44,IF(O25=5,42,IF(AND(O25&gt;5,O25&lt;45),46-O25,2)))))))</f>
        <v>32</v>
      </c>
      <c r="Q25" s="52"/>
      <c r="R25" s="53" t="str">
        <f>IF(SUMIF(AT$11:AT$97,$C25,AS$11:AS$97)=0," ",SUMIF(AT$11:AT$97,$C25,AS$11:AS$97))</f>
        <v xml:space="preserve"> </v>
      </c>
      <c r="S25" s="54">
        <f>IF(R25=" ",0,IF(R25=1,50,IF(R25=2,48,IF(R25=3,46,IF(R25=4,44,IF(R25=5,42,IF(AND(R25&gt;5,R25&lt;45),46-R25,2)))))))</f>
        <v>0</v>
      </c>
      <c r="T25" s="55"/>
      <c r="U25" s="56" t="str">
        <f>IF(SUMIF(AW$11:AW$97,$C25,AV$11:AV$97)=0," ",SUMIF(AW$11:AW$97,$C25,AV$11:AV$97))</f>
        <v xml:space="preserve"> </v>
      </c>
      <c r="V25" s="57">
        <f>IF(U25=" ",0,IF(U25=1,50,IF(U25=2,48,IF(U25=3,46,IF(U25=4,44,IF(U25=5,42,IF(AND(U25&gt;5,U25&lt;45),46-U25,2)))))))</f>
        <v>0</v>
      </c>
      <c r="W25" s="58"/>
      <c r="X25" s="59" t="str">
        <f>IF(SUMIF(AZ$11:AZ$97,$C25,AY$11:AY$97)=0," ",SUMIF(AZ$11:AZ$97,$C25,AY$11:AY$97))</f>
        <v xml:space="preserve"> </v>
      </c>
      <c r="Y25" s="60">
        <f>IF(X25=" ",0,IF(X25=1,50,IF(X25=2,48,IF(X25=3,46,IF(X25=4,44,IF(X25=5,42,IF(AND(X25&gt;5,X25&lt;45),46-X25,2)))))))</f>
        <v>0</v>
      </c>
      <c r="Z25" s="61"/>
      <c r="AA25" s="62" t="str">
        <f>IF(SUMIF(BC$11:BC$97,$C25,BB$11:BB$97)=0," ",SUMIF(BC$11:BC$97,$C25,BB$11:BB$97))</f>
        <v xml:space="preserve"> </v>
      </c>
      <c r="AB25" s="63">
        <f>IF(AA25=" ",0,IF(AA25=1,50,IF(AA25=2,48,IF(AA25=3,46,IF(AA25=4,44,IF(AA25=5,42,IF(AND(AA25&gt;5,AA25&lt;45),46-AA25,2)))))))</f>
        <v>0</v>
      </c>
      <c r="AC25" s="121"/>
      <c r="AD25" s="122" t="str">
        <f>IF(SUMIF(BF$11:BF$97,$C25,BE$11:BE$97)=0," ",SUMIF(BF$11:BF$97,$C25,BE$11:BE$97))</f>
        <v xml:space="preserve"> </v>
      </c>
      <c r="AE25" s="123">
        <f>IF(AD25=" ",0,IF(AD25=1,50,IF(AD25=2,48,IF(AD25=3,46,IF(AD25=4,44,IF(AD25=5,42,IF(AND(AD25&gt;5,AD25&lt;45),46-AD25,2)))))))</f>
        <v>0</v>
      </c>
      <c r="AF25" s="39">
        <f>J25+M25+P25+S25+V25+Y25+AB25+AE25</f>
        <v>85</v>
      </c>
      <c r="AG25" s="64">
        <f>A25</f>
        <v>15</v>
      </c>
      <c r="AH25" s="39">
        <f>AF25-MIN(J25,M25,P25,S25,V25,Y25,AB25,AE25)</f>
        <v>85</v>
      </c>
      <c r="AI25" s="125"/>
      <c r="AJ25" s="44">
        <v>15</v>
      </c>
      <c r="AK25" s="44"/>
      <c r="AM25" s="47">
        <v>15</v>
      </c>
      <c r="AN25" s="47"/>
      <c r="AP25" s="65">
        <v>15</v>
      </c>
      <c r="AQ25" s="65"/>
      <c r="AS25" s="53">
        <v>15</v>
      </c>
      <c r="AT25" s="53"/>
      <c r="AV25" s="56">
        <v>15</v>
      </c>
      <c r="AW25" s="56"/>
      <c r="AY25" s="59">
        <v>15</v>
      </c>
      <c r="AZ25" s="59"/>
      <c r="BB25" s="66">
        <v>15</v>
      </c>
      <c r="BC25" s="66"/>
      <c r="BE25" s="122">
        <v>15</v>
      </c>
      <c r="BF25" s="122"/>
    </row>
    <row r="26" spans="1:58" ht="12.75">
      <c r="A26" s="38">
        <v>16</v>
      </c>
      <c r="B26" s="39">
        <f>AF26</f>
        <v>79</v>
      </c>
      <c r="C26" s="40"/>
      <c r="D26" s="41" t="s">
        <v>179</v>
      </c>
      <c r="E26" s="42" t="s">
        <v>95</v>
      </c>
      <c r="F26" s="42" t="s">
        <v>102</v>
      </c>
      <c r="G26" s="42" t="s">
        <v>93</v>
      </c>
      <c r="H26" s="43">
        <v>1</v>
      </c>
      <c r="I26" s="44">
        <v>19</v>
      </c>
      <c r="J26" s="45">
        <f>IF(I26=" ",0,IF(I26=1,50,IF(I26=2,48,IF(I26=3,46,IF(I26=4,44,IF(I26=5,42,IF(AND(I26&gt;5,I26&lt;45),46-I26,2)))))))</f>
        <v>27</v>
      </c>
      <c r="K26" s="46">
        <v>1</v>
      </c>
      <c r="L26" s="47">
        <v>25</v>
      </c>
      <c r="M26" s="48">
        <f>IF(L26=" ",0,IF(L26=1,50,IF(L26=2,48,IF(L26=3,46,IF(L26=4,44,IF(L26=5,42,IF(AND(L26&gt;5,L26&lt;45),46-L26,2)))))))</f>
        <v>21</v>
      </c>
      <c r="N26" s="49">
        <v>1</v>
      </c>
      <c r="O26" s="50">
        <v>15</v>
      </c>
      <c r="P26" s="51">
        <f>IF(O26=" ",0,IF(O26=1,50,IF(O26=2,48,IF(O26=3,46,IF(O26=4,44,IF(O26=5,42,IF(AND(O26&gt;5,O26&lt;45),46-O26,2)))))))</f>
        <v>31</v>
      </c>
      <c r="Q26" s="52"/>
      <c r="R26" s="53" t="str">
        <f>IF(SUMIF(AT$11:AT$97,$C26,AS$11:AS$97)=0," ",SUMIF(AT$11:AT$97,$C26,AS$11:AS$97))</f>
        <v xml:space="preserve"> </v>
      </c>
      <c r="S26" s="54">
        <f>IF(R26=" ",0,IF(R26=1,50,IF(R26=2,48,IF(R26=3,46,IF(R26=4,44,IF(R26=5,42,IF(AND(R26&gt;5,R26&lt;45),46-R26,2)))))))</f>
        <v>0</v>
      </c>
      <c r="T26" s="55"/>
      <c r="U26" s="56" t="str">
        <f>IF(SUMIF(AW$11:AW$97,$C26,AV$11:AV$97)=0," ",SUMIF(AW$11:AW$97,$C26,AV$11:AV$97))</f>
        <v xml:space="preserve"> </v>
      </c>
      <c r="V26" s="57">
        <f>IF(U26=" ",0,IF(U26=1,50,IF(U26=2,48,IF(U26=3,46,IF(U26=4,44,IF(U26=5,42,IF(AND(U26&gt;5,U26&lt;45),46-U26,2)))))))</f>
        <v>0</v>
      </c>
      <c r="W26" s="58"/>
      <c r="X26" s="59" t="str">
        <f>IF(SUMIF(AZ$11:AZ$97,$C26,AY$11:AY$97)=0," ",SUMIF(AZ$11:AZ$97,$C26,AY$11:AY$97))</f>
        <v xml:space="preserve"> </v>
      </c>
      <c r="Y26" s="60">
        <f>IF(X26=" ",0,IF(X26=1,50,IF(X26=2,48,IF(X26=3,46,IF(X26=4,44,IF(X26=5,42,IF(AND(X26&gt;5,X26&lt;45),46-X26,2)))))))</f>
        <v>0</v>
      </c>
      <c r="Z26" s="61"/>
      <c r="AA26" s="62" t="str">
        <f>IF(SUMIF(BC$11:BC$97,$C26,BB$11:BB$97)=0," ",SUMIF(BC$11:BC$97,$C26,BB$11:BB$97))</f>
        <v xml:space="preserve"> </v>
      </c>
      <c r="AB26" s="63">
        <f>IF(AA26=" ",0,IF(AA26=1,50,IF(AA26=2,48,IF(AA26=3,46,IF(AA26=4,44,IF(AA26=5,42,IF(AND(AA26&gt;5,AA26&lt;45),46-AA26,2)))))))</f>
        <v>0</v>
      </c>
      <c r="AC26" s="121"/>
      <c r="AD26" s="122" t="str">
        <f>IF(SUMIF(BF$11:BF$97,$C26,BE$11:BE$97)=0," ",SUMIF(BF$11:BF$97,$C26,BE$11:BE$97))</f>
        <v xml:space="preserve"> </v>
      </c>
      <c r="AE26" s="123">
        <f>IF(AD26=" ",0,IF(AD26=1,50,IF(AD26=2,48,IF(AD26=3,46,IF(AD26=4,44,IF(AD26=5,42,IF(AND(AD26&gt;5,AD26&lt;45),46-AD26,2)))))))</f>
        <v>0</v>
      </c>
      <c r="AF26" s="39">
        <f>J26+M26+P26+S26+V26+Y26+AB26+AE26</f>
        <v>79</v>
      </c>
      <c r="AG26" s="64">
        <f>A26</f>
        <v>16</v>
      </c>
      <c r="AH26" s="39">
        <f>AF26-MIN(J26,M26,P26,S26,V26,Y26,AB26,AE26)</f>
        <v>79</v>
      </c>
      <c r="AI26" s="125"/>
      <c r="AJ26" s="44">
        <v>16</v>
      </c>
      <c r="AK26" s="44"/>
      <c r="AM26" s="47">
        <v>16</v>
      </c>
      <c r="AN26" s="47"/>
      <c r="AP26" s="65">
        <v>16</v>
      </c>
      <c r="AQ26" s="65"/>
      <c r="AS26" s="53">
        <v>16</v>
      </c>
      <c r="AT26" s="53"/>
      <c r="AV26" s="56">
        <v>16</v>
      </c>
      <c r="AW26" s="56"/>
      <c r="AY26" s="59">
        <v>16</v>
      </c>
      <c r="AZ26" s="59"/>
      <c r="BB26" s="66">
        <v>16</v>
      </c>
      <c r="BC26" s="66"/>
      <c r="BE26" s="122">
        <v>16</v>
      </c>
      <c r="BF26" s="122"/>
    </row>
    <row r="27" spans="1:58" ht="12.75">
      <c r="A27" s="38">
        <v>17</v>
      </c>
      <c r="B27" s="39">
        <f>AF27</f>
        <v>79</v>
      </c>
      <c r="C27" s="40"/>
      <c r="D27" s="41" t="s">
        <v>208</v>
      </c>
      <c r="E27" s="42" t="s">
        <v>95</v>
      </c>
      <c r="F27" s="42" t="s">
        <v>209</v>
      </c>
      <c r="G27" s="42" t="s">
        <v>93</v>
      </c>
      <c r="H27" s="43">
        <v>1</v>
      </c>
      <c r="I27" s="44">
        <v>6</v>
      </c>
      <c r="J27" s="45">
        <f>IF(I27=" ",0,IF(I27=1,50,IF(I27=2,48,IF(I27=3,46,IF(I27=4,44,IF(I27=5,42,IF(AND(I27&gt;5,I27&lt;45),46-I27,2)))))))</f>
        <v>40</v>
      </c>
      <c r="K27" s="46">
        <v>1</v>
      </c>
      <c r="L27" s="47">
        <v>7</v>
      </c>
      <c r="M27" s="48">
        <f>IF(L27=" ",0,IF(L27=1,50,IF(L27=2,48,IF(L27=3,46,IF(L27=4,44,IF(L27=5,42,IF(AND(L27&gt;5,L27&lt;45),46-L27,2)))))))</f>
        <v>39</v>
      </c>
      <c r="N27" s="49"/>
      <c r="O27" s="50" t="str">
        <f>IF(SUMIF(AQ$11:AQ$97,$C27,AP$11:AP$97)=0," ",SUMIF(AQ$11:AQ$97,$C27,AP$11:AP$97))</f>
        <v xml:space="preserve"> </v>
      </c>
      <c r="P27" s="51">
        <f>IF(O27=" ",0,IF(O27=1,50,IF(O27=2,48,IF(O27=3,46,IF(O27=4,44,IF(O27=5,42,IF(AND(O27&gt;5,O27&lt;45),46-O27,2)))))))</f>
        <v>0</v>
      </c>
      <c r="Q27" s="52"/>
      <c r="R27" s="53" t="str">
        <f>IF(SUMIF(AT$11:AT$97,$C27,AS$11:AS$97)=0," ",SUMIF(AT$11:AT$97,$C27,AS$11:AS$97))</f>
        <v xml:space="preserve"> </v>
      </c>
      <c r="S27" s="54">
        <f>IF(R27=" ",0,IF(R27=1,50,IF(R27=2,48,IF(R27=3,46,IF(R27=4,44,IF(R27=5,42,IF(AND(R27&gt;5,R27&lt;45),46-R27,2)))))))</f>
        <v>0</v>
      </c>
      <c r="T27" s="55"/>
      <c r="U27" s="56" t="str">
        <f>IF(SUMIF(AW$11:AW$97,$C27,AV$11:AV$97)=0," ",SUMIF(AW$11:AW$97,$C27,AV$11:AV$97))</f>
        <v xml:space="preserve"> </v>
      </c>
      <c r="V27" s="57">
        <f>IF(U27=" ",0,IF(U27=1,50,IF(U27=2,48,IF(U27=3,46,IF(U27=4,44,IF(U27=5,42,IF(AND(U27&gt;5,U27&lt;45),46-U27,2)))))))</f>
        <v>0</v>
      </c>
      <c r="W27" s="58"/>
      <c r="X27" s="59" t="str">
        <f>IF(SUMIF(AZ$11:AZ$97,$C27,AY$11:AY$97)=0," ",SUMIF(AZ$11:AZ$97,$C27,AY$11:AY$97))</f>
        <v xml:space="preserve"> </v>
      </c>
      <c r="Y27" s="60">
        <f>IF(X27=" ",0,IF(X27=1,50,IF(X27=2,48,IF(X27=3,46,IF(X27=4,44,IF(X27=5,42,IF(AND(X27&gt;5,X27&lt;45),46-X27,2)))))))</f>
        <v>0</v>
      </c>
      <c r="Z27" s="61"/>
      <c r="AA27" s="62" t="str">
        <f>IF(SUMIF(BC$11:BC$97,$C27,BB$11:BB$97)=0," ",SUMIF(BC$11:BC$97,$C27,BB$11:BB$97))</f>
        <v xml:space="preserve"> </v>
      </c>
      <c r="AB27" s="63">
        <f>IF(AA27=" ",0,IF(AA27=1,50,IF(AA27=2,48,IF(AA27=3,46,IF(AA27=4,44,IF(AA27=5,42,IF(AND(AA27&gt;5,AA27&lt;45),46-AA27,2)))))))</f>
        <v>0</v>
      </c>
      <c r="AC27" s="121"/>
      <c r="AD27" s="122" t="str">
        <f>IF(SUMIF(BF$11:BF$97,$C27,BE$11:BE$97)=0," ",SUMIF(BF$11:BF$97,$C27,BE$11:BE$97))</f>
        <v xml:space="preserve"> </v>
      </c>
      <c r="AE27" s="123">
        <f>IF(AD27=" ",0,IF(AD27=1,50,IF(AD27=2,48,IF(AD27=3,46,IF(AD27=4,44,IF(AD27=5,42,IF(AND(AD27&gt;5,AD27&lt;45),46-AD27,2)))))))</f>
        <v>0</v>
      </c>
      <c r="AF27" s="39">
        <f>J27+M27+P27+S27+V27+Y27+AB27+AE27</f>
        <v>79</v>
      </c>
      <c r="AG27" s="64">
        <f>A27</f>
        <v>17</v>
      </c>
      <c r="AH27" s="39">
        <f>AF27-MIN(J27,M27,P27,S27,V27,Y27,AB27,AE27)</f>
        <v>79</v>
      </c>
      <c r="AI27" s="125"/>
      <c r="AJ27" s="44">
        <v>17</v>
      </c>
      <c r="AK27" s="44"/>
      <c r="AM27" s="47">
        <v>17</v>
      </c>
      <c r="AN27" s="47"/>
      <c r="AP27" s="65">
        <v>17</v>
      </c>
      <c r="AQ27" s="65"/>
      <c r="AS27" s="53">
        <v>17</v>
      </c>
      <c r="AT27" s="53"/>
      <c r="AV27" s="56">
        <v>17</v>
      </c>
      <c r="AW27" s="56"/>
      <c r="AY27" s="59">
        <v>17</v>
      </c>
      <c r="AZ27" s="59"/>
      <c r="BB27" s="66">
        <v>17</v>
      </c>
      <c r="BC27" s="66"/>
      <c r="BE27" s="122">
        <v>17</v>
      </c>
      <c r="BF27" s="122"/>
    </row>
    <row r="28" spans="1:58" ht="12.75">
      <c r="A28" s="38">
        <v>18</v>
      </c>
      <c r="B28" s="39">
        <f>AF28</f>
        <v>78</v>
      </c>
      <c r="C28" s="40"/>
      <c r="D28" s="41" t="s">
        <v>162</v>
      </c>
      <c r="E28" s="147" t="s">
        <v>91</v>
      </c>
      <c r="F28" s="42" t="s">
        <v>154</v>
      </c>
      <c r="G28" s="42" t="s">
        <v>93</v>
      </c>
      <c r="H28" s="43">
        <v>1</v>
      </c>
      <c r="I28" s="44">
        <v>17</v>
      </c>
      <c r="J28" s="45">
        <f>IF(I28=" ",0,IF(I28=1,50,IF(I28=2,48,IF(I28=3,46,IF(I28=4,44,IF(I28=5,42,IF(AND(I28&gt;5,I28&lt;45),46-I28,2)))))))</f>
        <v>29</v>
      </c>
      <c r="K28" s="46">
        <v>1</v>
      </c>
      <c r="L28" s="47">
        <v>23</v>
      </c>
      <c r="M28" s="48">
        <f>IF(L28=" ",0,IF(L28=1,50,IF(L28=2,48,IF(L28=3,46,IF(L28=4,44,IF(L28=5,42,IF(AND(L28&gt;5,L28&lt;45),46-L28,2)))))))</f>
        <v>23</v>
      </c>
      <c r="N28" s="49">
        <v>1</v>
      </c>
      <c r="O28" s="50">
        <v>20</v>
      </c>
      <c r="P28" s="51">
        <f>IF(O28=" ",0,IF(O28=1,50,IF(O28=2,48,IF(O28=3,46,IF(O28=4,44,IF(O28=5,42,IF(AND(O28&gt;5,O28&lt;45),46-O28,2)))))))</f>
        <v>26</v>
      </c>
      <c r="Q28" s="52"/>
      <c r="R28" s="53" t="str">
        <f>IF(SUMIF(AT$11:AT$97,$C28,AS$11:AS$97)=0," ",SUMIF(AT$11:AT$97,$C28,AS$11:AS$97))</f>
        <v xml:space="preserve"> </v>
      </c>
      <c r="S28" s="54">
        <f>IF(R28=" ",0,IF(R28=1,50,IF(R28=2,48,IF(R28=3,46,IF(R28=4,44,IF(R28=5,42,IF(AND(R28&gt;5,R28&lt;45),46-R28,2)))))))</f>
        <v>0</v>
      </c>
      <c r="T28" s="55"/>
      <c r="U28" s="56" t="str">
        <f>IF(SUMIF(AW$11:AW$97,$C28,AV$11:AV$97)=0," ",SUMIF(AW$11:AW$97,$C28,AV$11:AV$97))</f>
        <v xml:space="preserve"> </v>
      </c>
      <c r="V28" s="57">
        <f>IF(U28=" ",0,IF(U28=1,50,IF(U28=2,48,IF(U28=3,46,IF(U28=4,44,IF(U28=5,42,IF(AND(U28&gt;5,U28&lt;45),46-U28,2)))))))</f>
        <v>0</v>
      </c>
      <c r="W28" s="58"/>
      <c r="X28" s="59" t="str">
        <f>IF(SUMIF(AZ$11:AZ$97,$C28,AY$11:AY$97)=0," ",SUMIF(AZ$11:AZ$97,$C28,AY$11:AY$97))</f>
        <v xml:space="preserve"> </v>
      </c>
      <c r="Y28" s="60">
        <f>IF(X28=" ",0,IF(X28=1,50,IF(X28=2,48,IF(X28=3,46,IF(X28=4,44,IF(X28=5,42,IF(AND(X28&gt;5,X28&lt;45),46-X28,2)))))))</f>
        <v>0</v>
      </c>
      <c r="Z28" s="61"/>
      <c r="AA28" s="62" t="str">
        <f>IF(SUMIF(BC$11:BC$97,$C28,BB$11:BB$97)=0," ",SUMIF(BC$11:BC$97,$C28,BB$11:BB$97))</f>
        <v xml:space="preserve"> </v>
      </c>
      <c r="AB28" s="63">
        <f>IF(AA28=" ",0,IF(AA28=1,50,IF(AA28=2,48,IF(AA28=3,46,IF(AA28=4,44,IF(AA28=5,42,IF(AND(AA28&gt;5,AA28&lt;45),46-AA28,2)))))))</f>
        <v>0</v>
      </c>
      <c r="AC28" s="121"/>
      <c r="AD28" s="122" t="str">
        <f>IF(SUMIF(BF$11:BF$97,$C28,BE$11:BE$97)=0," ",SUMIF(BF$11:BF$97,$C28,BE$11:BE$97))</f>
        <v xml:space="preserve"> </v>
      </c>
      <c r="AE28" s="123">
        <f>IF(AD28=" ",0,IF(AD28=1,50,IF(AD28=2,48,IF(AD28=3,46,IF(AD28=4,44,IF(AD28=5,42,IF(AND(AD28&gt;5,AD28&lt;45),46-AD28,2)))))))</f>
        <v>0</v>
      </c>
      <c r="AF28" s="39">
        <f>J28+M28+P28+S28+V28+Y28+AB28+AE28</f>
        <v>78</v>
      </c>
      <c r="AG28" s="64">
        <f>A28</f>
        <v>18</v>
      </c>
      <c r="AH28" s="39">
        <f>AF28-MIN(J28,M28,P28,S28,V28,Y28,AB28,AE28)</f>
        <v>78</v>
      </c>
      <c r="AI28" s="125"/>
      <c r="AJ28" s="44">
        <v>18</v>
      </c>
      <c r="AK28" s="44"/>
      <c r="AM28" s="47">
        <v>18</v>
      </c>
      <c r="AN28" s="47"/>
      <c r="AP28" s="65">
        <v>18</v>
      </c>
      <c r="AQ28" s="65"/>
      <c r="AS28" s="53">
        <v>18</v>
      </c>
      <c r="AT28" s="53"/>
      <c r="AV28" s="56">
        <v>18</v>
      </c>
      <c r="AW28" s="56"/>
      <c r="AY28" s="59">
        <v>18</v>
      </c>
      <c r="AZ28" s="59"/>
      <c r="BB28" s="66">
        <v>18</v>
      </c>
      <c r="BC28" s="66"/>
      <c r="BE28" s="122">
        <v>18</v>
      </c>
      <c r="BF28" s="122"/>
    </row>
    <row r="29" spans="1:58" ht="12.75">
      <c r="A29" s="38">
        <v>19</v>
      </c>
      <c r="B29" s="39">
        <f>AF29</f>
        <v>77</v>
      </c>
      <c r="C29" s="40"/>
      <c r="D29" s="41" t="s">
        <v>133</v>
      </c>
      <c r="E29" s="42" t="s">
        <v>95</v>
      </c>
      <c r="F29" s="42" t="s">
        <v>106</v>
      </c>
      <c r="G29" s="42" t="s">
        <v>99</v>
      </c>
      <c r="H29" s="43">
        <v>1</v>
      </c>
      <c r="I29" s="44">
        <v>22</v>
      </c>
      <c r="J29" s="45">
        <f>IF(I29=" ",0,IF(I29=1,50,IF(I29=2,48,IF(I29=3,46,IF(I29=4,44,IF(I29=5,42,IF(AND(I29&gt;5,I29&lt;45),46-I29,2)))))))</f>
        <v>24</v>
      </c>
      <c r="K29" s="46">
        <v>1</v>
      </c>
      <c r="L29" s="47">
        <v>20</v>
      </c>
      <c r="M29" s="48">
        <f>IF(L29=" ",0,IF(L29=1,50,IF(L29=2,48,IF(L29=3,46,IF(L29=4,44,IF(L29=5,42,IF(AND(L29&gt;5,L29&lt;45),46-L29,2)))))))</f>
        <v>26</v>
      </c>
      <c r="N29" s="49">
        <v>1</v>
      </c>
      <c r="O29" s="153">
        <v>19</v>
      </c>
      <c r="P29" s="51">
        <f>IF(O29=" ",0,IF(O29=1,50,IF(O29=2,48,IF(O29=3,46,IF(O29=4,44,IF(O29=5,42,IF(AND(O29&gt;5,O29&lt;45),46-O29,2)))))))</f>
        <v>27</v>
      </c>
      <c r="Q29" s="52"/>
      <c r="R29" s="53" t="str">
        <f>IF(SUMIF(AT$11:AT$97,$C29,AS$11:AS$97)=0," ",SUMIF(AT$11:AT$97,$C29,AS$11:AS$97))</f>
        <v xml:space="preserve"> </v>
      </c>
      <c r="S29" s="54">
        <f>IF(R29=" ",0,IF(R29=1,50,IF(R29=2,48,IF(R29=3,46,IF(R29=4,44,IF(R29=5,42,IF(AND(R29&gt;5,R29&lt;45),46-R29,2)))))))</f>
        <v>0</v>
      </c>
      <c r="T29" s="55"/>
      <c r="U29" s="56" t="str">
        <f>IF(SUMIF(AW$11:AW$97,$C29,AV$11:AV$97)=0," ",SUMIF(AW$11:AW$97,$C29,AV$11:AV$97))</f>
        <v xml:space="preserve"> </v>
      </c>
      <c r="V29" s="57">
        <f>IF(U29=" ",0,IF(U29=1,50,IF(U29=2,48,IF(U29=3,46,IF(U29=4,44,IF(U29=5,42,IF(AND(U29&gt;5,U29&lt;45),46-U29,2)))))))</f>
        <v>0</v>
      </c>
      <c r="W29" s="58"/>
      <c r="X29" s="59" t="str">
        <f>IF(SUMIF(AZ$11:AZ$97,$C29,AY$11:AY$97)=0," ",SUMIF(AZ$11:AZ$97,$C29,AY$11:AY$97))</f>
        <v xml:space="preserve"> </v>
      </c>
      <c r="Y29" s="60">
        <f>IF(X29=" ",0,IF(X29=1,50,IF(X29=2,48,IF(X29=3,46,IF(X29=4,44,IF(X29=5,42,IF(AND(X29&gt;5,X29&lt;45),46-X29,2)))))))</f>
        <v>0</v>
      </c>
      <c r="Z29" s="61"/>
      <c r="AA29" s="62" t="str">
        <f>IF(SUMIF(BC$11:BC$97,$C29,BB$11:BB$97)=0," ",SUMIF(BC$11:BC$97,$C29,BB$11:BB$97))</f>
        <v xml:space="preserve"> </v>
      </c>
      <c r="AB29" s="63">
        <f>IF(AA29=" ",0,IF(AA29=1,50,IF(AA29=2,48,IF(AA29=3,46,IF(AA29=4,44,IF(AA29=5,42,IF(AND(AA29&gt;5,AA29&lt;45),46-AA29,2)))))))</f>
        <v>0</v>
      </c>
      <c r="AC29" s="121"/>
      <c r="AD29" s="122" t="str">
        <f>IF(SUMIF(BF$11:BF$97,$C29,BE$11:BE$97)=0," ",SUMIF(BF$11:BF$97,$C29,BE$11:BE$97))</f>
        <v xml:space="preserve"> </v>
      </c>
      <c r="AE29" s="123">
        <f>IF(AD29=" ",0,IF(AD29=1,50,IF(AD29=2,48,IF(AD29=3,46,IF(AD29=4,44,IF(AD29=5,42,IF(AND(AD29&gt;5,AD29&lt;45),46-AD29,2)))))))</f>
        <v>0</v>
      </c>
      <c r="AF29" s="39">
        <f>J29+M29+P29+S29+V29+Y29+AB29+AE29</f>
        <v>77</v>
      </c>
      <c r="AG29" s="64">
        <f>A29</f>
        <v>19</v>
      </c>
      <c r="AH29" s="39">
        <f>AF29-MIN(J29,M29,P29,S29,V29,Y29,AB29,AE29)</f>
        <v>77</v>
      </c>
      <c r="AI29" s="128"/>
      <c r="AJ29" s="44">
        <v>19</v>
      </c>
      <c r="AK29" s="44"/>
      <c r="AM29" s="47">
        <v>19</v>
      </c>
      <c r="AN29" s="47"/>
      <c r="AP29" s="65">
        <v>19</v>
      </c>
      <c r="AQ29" s="65"/>
      <c r="AS29" s="53">
        <v>19</v>
      </c>
      <c r="AT29" s="53"/>
      <c r="AV29" s="56">
        <v>19</v>
      </c>
      <c r="AW29" s="56"/>
      <c r="AY29" s="59">
        <v>19</v>
      </c>
      <c r="AZ29" s="59"/>
      <c r="BB29" s="66">
        <v>19</v>
      </c>
      <c r="BC29" s="66"/>
      <c r="BE29" s="122">
        <v>19</v>
      </c>
      <c r="BF29" s="122"/>
    </row>
    <row r="30" spans="1:58" ht="12.75">
      <c r="A30" s="38">
        <v>20</v>
      </c>
      <c r="B30" s="39">
        <f>AF30</f>
        <v>71</v>
      </c>
      <c r="C30" s="40"/>
      <c r="D30" s="41" t="s">
        <v>134</v>
      </c>
      <c r="E30" s="42" t="s">
        <v>95</v>
      </c>
      <c r="F30" s="42" t="s">
        <v>102</v>
      </c>
      <c r="G30" s="42" t="s">
        <v>93</v>
      </c>
      <c r="H30" s="43">
        <v>1</v>
      </c>
      <c r="I30" s="44">
        <v>20</v>
      </c>
      <c r="J30" s="45">
        <f>IF(I30=" ",0,IF(I30=1,50,IF(I30=2,48,IF(I30=3,46,IF(I30=4,44,IF(I30=5,42,IF(AND(I30&gt;5,I30&lt;45),46-I30,2)))))))</f>
        <v>26</v>
      </c>
      <c r="K30" s="46">
        <v>1</v>
      </c>
      <c r="L30" s="47">
        <v>24</v>
      </c>
      <c r="M30" s="48">
        <f>IF(L30=" ",0,IF(L30=1,50,IF(L30=2,48,IF(L30=3,46,IF(L30=4,44,IF(L30=5,42,IF(AND(L30&gt;5,L30&lt;45),46-L30,2)))))))</f>
        <v>22</v>
      </c>
      <c r="N30" s="49">
        <v>1</v>
      </c>
      <c r="O30" s="50">
        <v>23</v>
      </c>
      <c r="P30" s="51">
        <f>IF(O30=" ",0,IF(O30=1,50,IF(O30=2,48,IF(O30=3,46,IF(O30=4,44,IF(O30=5,42,IF(AND(O30&gt;5,O30&lt;45),46-O30,2)))))))</f>
        <v>23</v>
      </c>
      <c r="Q30" s="52"/>
      <c r="R30" s="53" t="str">
        <f>IF(SUMIF(AT$11:AT$97,$C30,AS$11:AS$97)=0," ",SUMIF(AT$11:AT$97,$C30,AS$11:AS$97))</f>
        <v xml:space="preserve"> </v>
      </c>
      <c r="S30" s="54">
        <f>IF(R30=" ",0,IF(R30=1,50,IF(R30=2,48,IF(R30=3,46,IF(R30=4,44,IF(R30=5,42,IF(AND(R30&gt;5,R30&lt;45),46-R30,2)))))))</f>
        <v>0</v>
      </c>
      <c r="T30" s="55"/>
      <c r="U30" s="56" t="str">
        <f>IF(SUMIF(AW$11:AW$97,$C30,AV$11:AV$97)=0," ",SUMIF(AW$11:AW$97,$C30,AV$11:AV$97))</f>
        <v xml:space="preserve"> </v>
      </c>
      <c r="V30" s="57">
        <f>IF(U30=" ",0,IF(U30=1,50,IF(U30=2,48,IF(U30=3,46,IF(U30=4,44,IF(U30=5,42,IF(AND(U30&gt;5,U30&lt;45),46-U30,2)))))))</f>
        <v>0</v>
      </c>
      <c r="W30" s="58"/>
      <c r="X30" s="59" t="str">
        <f>IF(SUMIF(AZ$11:AZ$97,$C30,AY$11:AY$97)=0," ",SUMIF(AZ$11:AZ$97,$C30,AY$11:AY$97))</f>
        <v xml:space="preserve"> </v>
      </c>
      <c r="Y30" s="60">
        <f>IF(X30=" ",0,IF(X30=1,50,IF(X30=2,48,IF(X30=3,46,IF(X30=4,44,IF(X30=5,42,IF(AND(X30&gt;5,X30&lt;45),46-X30,2)))))))</f>
        <v>0</v>
      </c>
      <c r="Z30" s="61"/>
      <c r="AA30" s="62" t="str">
        <f>IF(SUMIF(BC$11:BC$97,$C30,BB$11:BB$97)=0," ",SUMIF(BC$11:BC$97,$C30,BB$11:BB$97))</f>
        <v xml:space="preserve"> </v>
      </c>
      <c r="AB30" s="63">
        <f>IF(AA30=" ",0,IF(AA30=1,50,IF(AA30=2,48,IF(AA30=3,46,IF(AA30=4,44,IF(AA30=5,42,IF(AND(AA30&gt;5,AA30&lt;45),46-AA30,2)))))))</f>
        <v>0</v>
      </c>
      <c r="AC30" s="121"/>
      <c r="AD30" s="122" t="str">
        <f>IF(SUMIF(BF$11:BF$97,$C30,BE$11:BE$97)=0," ",SUMIF(BF$11:BF$97,$C30,BE$11:BE$97))</f>
        <v xml:space="preserve"> </v>
      </c>
      <c r="AE30" s="123">
        <f>IF(AD30=" ",0,IF(AD30=1,50,IF(AD30=2,48,IF(AD30=3,46,IF(AD30=4,44,IF(AD30=5,42,IF(AND(AD30&gt;5,AD30&lt;45),46-AD30,2)))))))</f>
        <v>0</v>
      </c>
      <c r="AF30" s="39">
        <f>J30+M30+P30+S30+V30+Y30+AB30+AE30</f>
        <v>71</v>
      </c>
      <c r="AG30" s="64">
        <f>A30</f>
        <v>20</v>
      </c>
      <c r="AH30" s="39">
        <f>AF30-MIN(J30,M30,P30,S30,V30,Y30,AB30,AE30)</f>
        <v>71</v>
      </c>
      <c r="AI30" s="125"/>
      <c r="AJ30" s="44">
        <v>20</v>
      </c>
      <c r="AK30" s="44"/>
      <c r="AM30" s="47">
        <v>20</v>
      </c>
      <c r="AN30" s="47"/>
      <c r="AP30" s="65">
        <v>20</v>
      </c>
      <c r="AQ30" s="65"/>
      <c r="AS30" s="53">
        <v>20</v>
      </c>
      <c r="AT30" s="53"/>
      <c r="AV30" s="56">
        <v>20</v>
      </c>
      <c r="AW30" s="56"/>
      <c r="AY30" s="59">
        <v>20</v>
      </c>
      <c r="AZ30" s="59"/>
      <c r="BB30" s="66">
        <v>20</v>
      </c>
      <c r="BC30" s="66"/>
      <c r="BE30" s="122">
        <v>20</v>
      </c>
      <c r="BF30" s="122"/>
    </row>
    <row r="31" spans="1:58" ht="12.75">
      <c r="A31" s="38">
        <v>21</v>
      </c>
      <c r="B31" s="39">
        <f>AF31</f>
        <v>70</v>
      </c>
      <c r="C31" s="40"/>
      <c r="D31" s="41" t="s">
        <v>212</v>
      </c>
      <c r="E31" s="42" t="s">
        <v>95</v>
      </c>
      <c r="F31" s="42" t="s">
        <v>213</v>
      </c>
      <c r="G31" s="42" t="s">
        <v>143</v>
      </c>
      <c r="H31" s="43">
        <v>1</v>
      </c>
      <c r="I31" s="44">
        <v>13</v>
      </c>
      <c r="J31" s="45">
        <f>IF(I31=" ",0,IF(I31=1,50,IF(I31=2,48,IF(I31=3,46,IF(I31=4,44,IF(I31=5,42,IF(AND(I31&gt;5,I31&lt;45),46-I31,2)))))))</f>
        <v>33</v>
      </c>
      <c r="K31" s="46"/>
      <c r="L31" s="47" t="str">
        <f>IF(SUMIF(AN$11:AN$97,$C31,AM$11:AM$97)=0," ",SUMIF(AN$11:AN$97,$C31,AM$11:AM$97))</f>
        <v xml:space="preserve"> </v>
      </c>
      <c r="M31" s="48">
        <f>IF(L31=" ",0,IF(L31=1,50,IF(L31=2,48,IF(L31=3,46,IF(L31=4,44,IF(L31=5,42,IF(AND(L31&gt;5,L31&lt;45),46-L31,2)))))))</f>
        <v>0</v>
      </c>
      <c r="N31" s="49">
        <v>1</v>
      </c>
      <c r="O31" s="50">
        <v>9</v>
      </c>
      <c r="P31" s="51">
        <f>IF(O31=" ",0,IF(O31=1,50,IF(O31=2,48,IF(O31=3,46,IF(O31=4,44,IF(O31=5,42,IF(AND(O31&gt;5,O31&lt;45),46-O31,2)))))))</f>
        <v>37</v>
      </c>
      <c r="Q31" s="52"/>
      <c r="R31" s="53" t="str">
        <f>IF(SUMIF(AT$11:AT$97,$C31,AS$11:AS$97)=0," ",SUMIF(AT$11:AT$97,$C31,AS$11:AS$97))</f>
        <v xml:space="preserve"> </v>
      </c>
      <c r="S31" s="54">
        <f>IF(R31=" ",0,IF(R31=1,50,IF(R31=2,48,IF(R31=3,46,IF(R31=4,44,IF(R31=5,42,IF(AND(R31&gt;5,R31&lt;45),46-R31,2)))))))</f>
        <v>0</v>
      </c>
      <c r="T31" s="55"/>
      <c r="U31" s="56" t="str">
        <f>IF(SUMIF(AW$11:AW$97,$C31,AV$11:AV$97)=0," ",SUMIF(AW$11:AW$97,$C31,AV$11:AV$97))</f>
        <v xml:space="preserve"> </v>
      </c>
      <c r="V31" s="57">
        <f>IF(U31=" ",0,IF(U31=1,50,IF(U31=2,48,IF(U31=3,46,IF(U31=4,44,IF(U31=5,42,IF(AND(U31&gt;5,U31&lt;45),46-U31,2)))))))</f>
        <v>0</v>
      </c>
      <c r="W31" s="58"/>
      <c r="X31" s="59" t="str">
        <f>IF(SUMIF(AZ$11:AZ$97,$C31,AY$11:AY$97)=0," ",SUMIF(AZ$11:AZ$97,$C31,AY$11:AY$97))</f>
        <v xml:space="preserve"> </v>
      </c>
      <c r="Y31" s="60">
        <f>IF(X31=" ",0,IF(X31=1,50,IF(X31=2,48,IF(X31=3,46,IF(X31=4,44,IF(X31=5,42,IF(AND(X31&gt;5,X31&lt;45),46-X31,2)))))))</f>
        <v>0</v>
      </c>
      <c r="Z31" s="61"/>
      <c r="AA31" s="62" t="str">
        <f>IF(SUMIF(BC$11:BC$97,$C31,BB$11:BB$97)=0," ",SUMIF(BC$11:BC$97,$C31,BB$11:BB$97))</f>
        <v xml:space="preserve"> </v>
      </c>
      <c r="AB31" s="63">
        <f>IF(AA31=" ",0,IF(AA31=1,50,IF(AA31=2,48,IF(AA31=3,46,IF(AA31=4,44,IF(AA31=5,42,IF(AND(AA31&gt;5,AA31&lt;45),46-AA31,2)))))))</f>
        <v>0</v>
      </c>
      <c r="AC31" s="121"/>
      <c r="AD31" s="122" t="str">
        <f>IF(SUMIF(BF$11:BF$97,$C31,BE$11:BE$97)=0," ",SUMIF(BF$11:BF$97,$C31,BE$11:BE$97))</f>
        <v xml:space="preserve"> </v>
      </c>
      <c r="AE31" s="123">
        <f>IF(AD31=" ",0,IF(AD31=1,50,IF(AD31=2,48,IF(AD31=3,46,IF(AD31=4,44,IF(AD31=5,42,IF(AND(AD31&gt;5,AD31&lt;45),46-AD31,2)))))))</f>
        <v>0</v>
      </c>
      <c r="AF31" s="39">
        <f>J31+M31+P31+S31+V31+Y31+AB31+AE31</f>
        <v>70</v>
      </c>
      <c r="AG31" s="64">
        <f>A31</f>
        <v>21</v>
      </c>
      <c r="AH31" s="39">
        <f>AF31-MIN(J31,M31,P31,S31,V31,Y31,AB31,AE31)</f>
        <v>70</v>
      </c>
      <c r="AI31" s="125"/>
      <c r="AJ31" s="44">
        <v>21</v>
      </c>
      <c r="AK31" s="44"/>
      <c r="AM31" s="47">
        <v>21</v>
      </c>
      <c r="AN31" s="47"/>
      <c r="AP31" s="65">
        <v>21</v>
      </c>
      <c r="AQ31" s="65"/>
      <c r="AS31" s="53">
        <v>21</v>
      </c>
      <c r="AT31" s="53"/>
      <c r="AV31" s="56">
        <v>21</v>
      </c>
      <c r="AW31" s="56"/>
      <c r="AY31" s="59">
        <v>21</v>
      </c>
      <c r="AZ31" s="59"/>
      <c r="BB31" s="66">
        <v>21</v>
      </c>
      <c r="BC31" s="66"/>
      <c r="BE31" s="122">
        <v>21</v>
      </c>
      <c r="BF31" s="122"/>
    </row>
    <row r="32" spans="1:58" ht="12.75">
      <c r="A32" s="38">
        <v>22</v>
      </c>
      <c r="B32" s="39">
        <f>AF32</f>
        <v>70</v>
      </c>
      <c r="C32" s="40"/>
      <c r="D32" s="41" t="s">
        <v>158</v>
      </c>
      <c r="E32" s="42" t="s">
        <v>95</v>
      </c>
      <c r="F32" s="42" t="s">
        <v>102</v>
      </c>
      <c r="G32" s="42" t="s">
        <v>93</v>
      </c>
      <c r="H32" s="43">
        <v>1</v>
      </c>
      <c r="I32" s="44">
        <v>24</v>
      </c>
      <c r="J32" s="45">
        <f>IF(I32=" ",0,IF(I32=1,50,IF(I32=2,48,IF(I32=3,46,IF(I32=4,44,IF(I32=5,42,IF(AND(I32&gt;5,I32&lt;45),46-I32,2)))))))</f>
        <v>22</v>
      </c>
      <c r="K32" s="46">
        <v>1</v>
      </c>
      <c r="L32" s="47">
        <v>26</v>
      </c>
      <c r="M32" s="48">
        <f>IF(L32=" ",0,IF(L32=1,50,IF(L32=2,48,IF(L32=3,46,IF(L32=4,44,IF(L32=5,42,IF(AND(L32&gt;5,L32&lt;45),46-L32,2)))))))</f>
        <v>20</v>
      </c>
      <c r="N32" s="49">
        <v>1</v>
      </c>
      <c r="O32" s="50">
        <v>18</v>
      </c>
      <c r="P32" s="51">
        <f>IF(O32=" ",0,IF(O32=1,50,IF(O32=2,48,IF(O32=3,46,IF(O32=4,44,IF(O32=5,42,IF(AND(O32&gt;5,O32&lt;45),46-O32,2)))))))</f>
        <v>28</v>
      </c>
      <c r="Q32" s="52"/>
      <c r="R32" s="53" t="str">
        <f>IF(SUMIF(AT$11:AT$97,$C32,AS$11:AS$97)=0," ",SUMIF(AT$11:AT$97,$C32,AS$11:AS$97))</f>
        <v xml:space="preserve"> </v>
      </c>
      <c r="S32" s="54">
        <f>IF(R32=" ",0,IF(R32=1,50,IF(R32=2,48,IF(R32=3,46,IF(R32=4,44,IF(R32=5,42,IF(AND(R32&gt;5,R32&lt;45),46-R32,2)))))))</f>
        <v>0</v>
      </c>
      <c r="T32" s="55"/>
      <c r="U32" s="56" t="str">
        <f>IF(SUMIF(AW$11:AW$97,$C32,AV$11:AV$97)=0," ",SUMIF(AW$11:AW$97,$C32,AV$11:AV$97))</f>
        <v xml:space="preserve"> </v>
      </c>
      <c r="V32" s="57">
        <f>IF(U32=" ",0,IF(U32=1,50,IF(U32=2,48,IF(U32=3,46,IF(U32=4,44,IF(U32=5,42,IF(AND(U32&gt;5,U32&lt;45),46-U32,2)))))))</f>
        <v>0</v>
      </c>
      <c r="W32" s="58"/>
      <c r="X32" s="59" t="str">
        <f>IF(SUMIF(AZ$11:AZ$97,$C32,AY$11:AY$97)=0," ",SUMIF(AZ$11:AZ$97,$C32,AY$11:AY$97))</f>
        <v xml:space="preserve"> </v>
      </c>
      <c r="Y32" s="60">
        <f>IF(X32=" ",0,IF(X32=1,50,IF(X32=2,48,IF(X32=3,46,IF(X32=4,44,IF(X32=5,42,IF(AND(X32&gt;5,X32&lt;45),46-X32,2)))))))</f>
        <v>0</v>
      </c>
      <c r="Z32" s="61"/>
      <c r="AA32" s="62" t="str">
        <f>IF(SUMIF(BC$11:BC$97,$C32,BB$11:BB$97)=0," ",SUMIF(BC$11:BC$97,$C32,BB$11:BB$97))</f>
        <v xml:space="preserve"> </v>
      </c>
      <c r="AB32" s="63">
        <f>IF(AA32=" ",0,IF(AA32=1,50,IF(AA32=2,48,IF(AA32=3,46,IF(AA32=4,44,IF(AA32=5,42,IF(AND(AA32&gt;5,AA32&lt;45),46-AA32,2)))))))</f>
        <v>0</v>
      </c>
      <c r="AC32" s="121"/>
      <c r="AD32" s="122" t="str">
        <f>IF(SUMIF(BF$11:BF$97,$C32,BE$11:BE$97)=0," ",SUMIF(BF$11:BF$97,$C32,BE$11:BE$97))</f>
        <v xml:space="preserve"> </v>
      </c>
      <c r="AE32" s="123">
        <f>IF(AD32=" ",0,IF(AD32=1,50,IF(AD32=2,48,IF(AD32=3,46,IF(AD32=4,44,IF(AD32=5,42,IF(AND(AD32&gt;5,AD32&lt;45),46-AD32,2)))))))</f>
        <v>0</v>
      </c>
      <c r="AF32" s="39">
        <f>J32+M32+P32+S32+V32+Y32+AB32+AE32</f>
        <v>70</v>
      </c>
      <c r="AG32" s="64">
        <f>A32</f>
        <v>22</v>
      </c>
      <c r="AH32" s="39">
        <f>AF32-MIN(J32,M32,P32,S32,V32,Y32,AB32,AE32)</f>
        <v>70</v>
      </c>
      <c r="AI32" s="125"/>
      <c r="AJ32" s="44">
        <v>22</v>
      </c>
      <c r="AK32" s="44"/>
      <c r="AM32" s="47">
        <v>22</v>
      </c>
      <c r="AN32" s="47"/>
      <c r="AP32" s="65">
        <v>22</v>
      </c>
      <c r="AQ32" s="65"/>
      <c r="AS32" s="53">
        <v>22</v>
      </c>
      <c r="AT32" s="53"/>
      <c r="AV32" s="56">
        <v>22</v>
      </c>
      <c r="AW32" s="56"/>
      <c r="AY32" s="59">
        <v>22</v>
      </c>
      <c r="AZ32" s="59"/>
      <c r="BB32" s="66">
        <v>22</v>
      </c>
      <c r="BC32" s="66"/>
      <c r="BE32" s="122">
        <v>22</v>
      </c>
      <c r="BF32" s="122"/>
    </row>
    <row r="33" spans="1:58" ht="12.75">
      <c r="A33" s="38">
        <v>23</v>
      </c>
      <c r="B33" s="39">
        <f>AF33</f>
        <v>70</v>
      </c>
      <c r="C33" s="40"/>
      <c r="D33" s="41" t="s">
        <v>161</v>
      </c>
      <c r="E33" s="147" t="s">
        <v>91</v>
      </c>
      <c r="F33" s="42" t="s">
        <v>102</v>
      </c>
      <c r="G33" s="42" t="s">
        <v>93</v>
      </c>
      <c r="H33" s="43">
        <v>1</v>
      </c>
      <c r="I33" s="44">
        <v>25</v>
      </c>
      <c r="J33" s="45">
        <f>IF(I33=" ",0,IF(I33=1,50,IF(I33=2,48,IF(I33=3,46,IF(I33=4,44,IF(I33=5,42,IF(AND(I33&gt;5,I33&lt;45),46-I33,2)))))))</f>
        <v>21</v>
      </c>
      <c r="K33" s="46">
        <v>1</v>
      </c>
      <c r="L33" s="47">
        <v>21</v>
      </c>
      <c r="M33" s="48">
        <f>IF(L33=" ",0,IF(L33=1,50,IF(L33=2,48,IF(L33=3,46,IF(L33=4,44,IF(L33=5,42,IF(AND(L33&gt;5,L33&lt;45),46-L33,2)))))))</f>
        <v>25</v>
      </c>
      <c r="N33" s="49">
        <v>1</v>
      </c>
      <c r="O33" s="50">
        <v>22</v>
      </c>
      <c r="P33" s="51">
        <f>IF(O33=" ",0,IF(O33=1,50,IF(O33=2,48,IF(O33=3,46,IF(O33=4,44,IF(O33=5,42,IF(AND(O33&gt;5,O33&lt;45),46-O33,2)))))))</f>
        <v>24</v>
      </c>
      <c r="Q33" s="52"/>
      <c r="R33" s="53" t="str">
        <f>IF(SUMIF(AT$11:AT$97,$C33,AS$11:AS$97)=0," ",SUMIF(AT$11:AT$97,$C33,AS$11:AS$97))</f>
        <v xml:space="preserve"> </v>
      </c>
      <c r="S33" s="54">
        <f>IF(R33=" ",0,IF(R33=1,50,IF(R33=2,48,IF(R33=3,46,IF(R33=4,44,IF(R33=5,42,IF(AND(R33&gt;5,R33&lt;45),46-R33,2)))))))</f>
        <v>0</v>
      </c>
      <c r="T33" s="55"/>
      <c r="U33" s="56" t="str">
        <f>IF(SUMIF(AW$11:AW$97,$C33,AV$11:AV$97)=0," ",SUMIF(AW$11:AW$97,$C33,AV$11:AV$97))</f>
        <v xml:space="preserve"> </v>
      </c>
      <c r="V33" s="57">
        <f>IF(U33=" ",0,IF(U33=1,50,IF(U33=2,48,IF(U33=3,46,IF(U33=4,44,IF(U33=5,42,IF(AND(U33&gt;5,U33&lt;45),46-U33,2)))))))</f>
        <v>0</v>
      </c>
      <c r="W33" s="58"/>
      <c r="X33" s="59" t="str">
        <f>IF(SUMIF(AZ$11:AZ$97,$C33,AY$11:AY$97)=0," ",SUMIF(AZ$11:AZ$97,$C33,AY$11:AY$97))</f>
        <v xml:space="preserve"> </v>
      </c>
      <c r="Y33" s="60">
        <f>IF(X33=" ",0,IF(X33=1,50,IF(X33=2,48,IF(X33=3,46,IF(X33=4,44,IF(X33=5,42,IF(AND(X33&gt;5,X33&lt;45),46-X33,2)))))))</f>
        <v>0</v>
      </c>
      <c r="Z33" s="61"/>
      <c r="AA33" s="62" t="str">
        <f>IF(SUMIF(BC$11:BC$97,$C33,BB$11:BB$97)=0," ",SUMIF(BC$11:BC$97,$C33,BB$11:BB$97))</f>
        <v xml:space="preserve"> </v>
      </c>
      <c r="AB33" s="63">
        <f>IF(AA33=" ",0,IF(AA33=1,50,IF(AA33=2,48,IF(AA33=3,46,IF(AA33=4,44,IF(AA33=5,42,IF(AND(AA33&gt;5,AA33&lt;45),46-AA33,2)))))))</f>
        <v>0</v>
      </c>
      <c r="AC33" s="121"/>
      <c r="AD33" s="122" t="str">
        <f>IF(SUMIF(BF$11:BF$97,$C33,BE$11:BE$97)=0," ",SUMIF(BF$11:BF$97,$C33,BE$11:BE$97))</f>
        <v xml:space="preserve"> </v>
      </c>
      <c r="AE33" s="123">
        <f>IF(AD33=" ",0,IF(AD33=1,50,IF(AD33=2,48,IF(AD33=3,46,IF(AD33=4,44,IF(AD33=5,42,IF(AND(AD33&gt;5,AD33&lt;45),46-AD33,2)))))))</f>
        <v>0</v>
      </c>
      <c r="AF33" s="39">
        <f>J33+M33+P33+S33+V33+Y33+AB33+AE33</f>
        <v>70</v>
      </c>
      <c r="AG33" s="64">
        <f>A33</f>
        <v>23</v>
      </c>
      <c r="AH33" s="39">
        <f>AF33-MIN(J33,M33,P33,S33,V33,Y33,AB33,AE33)</f>
        <v>70</v>
      </c>
      <c r="AI33" s="125"/>
      <c r="AJ33" s="44">
        <v>23</v>
      </c>
      <c r="AK33" s="44"/>
      <c r="AM33" s="47">
        <v>23</v>
      </c>
      <c r="AN33" s="47"/>
      <c r="AP33" s="65">
        <v>23</v>
      </c>
      <c r="AQ33" s="65"/>
      <c r="AS33" s="53">
        <v>23</v>
      </c>
      <c r="AT33" s="53"/>
      <c r="AV33" s="56">
        <v>23</v>
      </c>
      <c r="AW33" s="56"/>
      <c r="AY33" s="59">
        <v>23</v>
      </c>
      <c r="AZ33" s="59"/>
      <c r="BB33" s="66">
        <v>23</v>
      </c>
      <c r="BC33" s="66"/>
      <c r="BE33" s="122">
        <v>23</v>
      </c>
      <c r="BF33" s="122"/>
    </row>
    <row r="34" spans="1:58" ht="12.75">
      <c r="A34" s="38">
        <v>24</v>
      </c>
      <c r="B34" s="39">
        <f>AF34</f>
        <v>70</v>
      </c>
      <c r="C34" s="40"/>
      <c r="D34" s="41" t="s">
        <v>175</v>
      </c>
      <c r="E34" s="42" t="s">
        <v>95</v>
      </c>
      <c r="F34" s="42" t="s">
        <v>107</v>
      </c>
      <c r="G34" s="42" t="s">
        <v>93</v>
      </c>
      <c r="H34" s="43">
        <v>1</v>
      </c>
      <c r="I34" s="44">
        <v>8</v>
      </c>
      <c r="J34" s="45">
        <f>IF(I34=" ",0,IF(I34=1,50,IF(I34=2,48,IF(I34=3,46,IF(I34=4,44,IF(I34=5,42,IF(AND(I34&gt;5,I34&lt;45),46-I34,2)))))))</f>
        <v>38</v>
      </c>
      <c r="K34" s="46">
        <v>1</v>
      </c>
      <c r="L34" s="47">
        <v>14</v>
      </c>
      <c r="M34" s="48">
        <f>IF(L34=" ",0,IF(L34=1,50,IF(L34=2,48,IF(L34=3,46,IF(L34=4,44,IF(L34=5,42,IF(AND(L34&gt;5,L34&lt;45),46-L34,2)))))))</f>
        <v>32</v>
      </c>
      <c r="N34" s="49"/>
      <c r="O34" s="50" t="str">
        <f>IF(SUMIF(AQ$11:AQ$97,$C34,AP$11:AP$97)=0," ",SUMIF(AQ$11:AQ$97,$C34,AP$11:AP$97))</f>
        <v xml:space="preserve"> </v>
      </c>
      <c r="P34" s="51">
        <f>IF(O34=" ",0,IF(O34=1,50,IF(O34=2,48,IF(O34=3,46,IF(O34=4,44,IF(O34=5,42,IF(AND(O34&gt;5,O34&lt;45),46-O34,2)))))))</f>
        <v>0</v>
      </c>
      <c r="Q34" s="52"/>
      <c r="R34" s="53" t="str">
        <f>IF(SUMIF(AT$11:AT$97,$C34,AS$11:AS$97)=0," ",SUMIF(AT$11:AT$97,$C34,AS$11:AS$97))</f>
        <v xml:space="preserve"> </v>
      </c>
      <c r="S34" s="54">
        <f>IF(R34=" ",0,IF(R34=1,50,IF(R34=2,48,IF(R34=3,46,IF(R34=4,44,IF(R34=5,42,IF(AND(R34&gt;5,R34&lt;45),46-R34,2)))))))</f>
        <v>0</v>
      </c>
      <c r="T34" s="55"/>
      <c r="U34" s="56" t="str">
        <f>IF(SUMIF(AW$11:AW$97,$C34,AV$11:AV$97)=0," ",SUMIF(AW$11:AW$97,$C34,AV$11:AV$97))</f>
        <v xml:space="preserve"> </v>
      </c>
      <c r="V34" s="57">
        <f>IF(U34=" ",0,IF(U34=1,50,IF(U34=2,48,IF(U34=3,46,IF(U34=4,44,IF(U34=5,42,IF(AND(U34&gt;5,U34&lt;45),46-U34,2)))))))</f>
        <v>0</v>
      </c>
      <c r="W34" s="58"/>
      <c r="X34" s="59" t="str">
        <f>IF(SUMIF(AZ$11:AZ$97,$C34,AY$11:AY$97)=0," ",SUMIF(AZ$11:AZ$97,$C34,AY$11:AY$97))</f>
        <v xml:space="preserve"> </v>
      </c>
      <c r="Y34" s="60">
        <f>IF(X34=" ",0,IF(X34=1,50,IF(X34=2,48,IF(X34=3,46,IF(X34=4,44,IF(X34=5,42,IF(AND(X34&gt;5,X34&lt;45),46-X34,2)))))))</f>
        <v>0</v>
      </c>
      <c r="Z34" s="61"/>
      <c r="AA34" s="62" t="str">
        <f>IF(SUMIF(BC$11:BC$97,$C34,BB$11:BB$97)=0," ",SUMIF(BC$11:BC$97,$C34,BB$11:BB$97))</f>
        <v xml:space="preserve"> </v>
      </c>
      <c r="AB34" s="63">
        <f>IF(AA34=" ",0,IF(AA34=1,50,IF(AA34=2,48,IF(AA34=3,46,IF(AA34=4,44,IF(AA34=5,42,IF(AND(AA34&gt;5,AA34&lt;45),46-AA34,2)))))))</f>
        <v>0</v>
      </c>
      <c r="AC34" s="121"/>
      <c r="AD34" s="122" t="str">
        <f>IF(SUMIF(BF$11:BF$97,$C34,BE$11:BE$97)=0," ",SUMIF(BF$11:BF$97,$C34,BE$11:BE$97))</f>
        <v xml:space="preserve"> </v>
      </c>
      <c r="AE34" s="123">
        <f>IF(AD34=" ",0,IF(AD34=1,50,IF(AD34=2,48,IF(AD34=3,46,IF(AD34=4,44,IF(AD34=5,42,IF(AND(AD34&gt;5,AD34&lt;45),46-AD34,2)))))))</f>
        <v>0</v>
      </c>
      <c r="AF34" s="39">
        <f>J34+M34+P34+S34+V34+Y34+AB34+AE34</f>
        <v>70</v>
      </c>
      <c r="AG34" s="64">
        <f>A34</f>
        <v>24</v>
      </c>
      <c r="AH34" s="39">
        <f>AF34-MIN(J34,M34,P34,S34,V34,Y34,AB34,AE34)</f>
        <v>70</v>
      </c>
      <c r="AI34" s="125"/>
      <c r="AJ34" s="44">
        <v>24</v>
      </c>
      <c r="AK34" s="44"/>
      <c r="AM34" s="47">
        <v>24</v>
      </c>
      <c r="AN34" s="47"/>
      <c r="AP34" s="65">
        <v>24</v>
      </c>
      <c r="AQ34" s="65"/>
      <c r="AS34" s="53">
        <v>24</v>
      </c>
      <c r="AT34" s="53"/>
      <c r="AV34" s="56">
        <v>24</v>
      </c>
      <c r="AW34" s="56"/>
      <c r="AY34" s="59">
        <v>24</v>
      </c>
      <c r="AZ34" s="59"/>
      <c r="BB34" s="66">
        <v>24</v>
      </c>
      <c r="BC34" s="66"/>
      <c r="BE34" s="122">
        <v>24</v>
      </c>
      <c r="BF34" s="122"/>
    </row>
    <row r="35" spans="1:58" ht="12.75">
      <c r="A35" s="38">
        <v>25</v>
      </c>
      <c r="B35" s="39">
        <f>AF35</f>
        <v>67</v>
      </c>
      <c r="C35" s="40"/>
      <c r="D35" s="41" t="s">
        <v>114</v>
      </c>
      <c r="E35" s="147" t="s">
        <v>91</v>
      </c>
      <c r="F35" s="42" t="s">
        <v>102</v>
      </c>
      <c r="G35" s="42" t="s">
        <v>93</v>
      </c>
      <c r="H35" s="43">
        <v>1</v>
      </c>
      <c r="I35" s="44">
        <v>16</v>
      </c>
      <c r="J35" s="45">
        <f>IF(I35=" ",0,IF(I35=1,50,IF(I35=2,48,IF(I35=3,46,IF(I35=4,44,IF(I35=5,42,IF(AND(I35&gt;5,I35&lt;45),46-I35,2)))))))</f>
        <v>30</v>
      </c>
      <c r="K35" s="46">
        <v>1</v>
      </c>
      <c r="L35" s="47">
        <v>30</v>
      </c>
      <c r="M35" s="48">
        <f>IF(L35=" ",0,IF(L35=1,50,IF(L35=2,48,IF(L35=3,46,IF(L35=4,44,IF(L35=5,42,IF(AND(L35&gt;5,L35&lt;45),46-L35,2)))))))</f>
        <v>16</v>
      </c>
      <c r="N35" s="49">
        <v>1</v>
      </c>
      <c r="O35" s="50">
        <v>25</v>
      </c>
      <c r="P35" s="51">
        <f>IF(O35=" ",0,IF(O35=1,50,IF(O35=2,48,IF(O35=3,46,IF(O35=4,44,IF(O35=5,42,IF(AND(O35&gt;5,O35&lt;45),46-O35,2)))))))</f>
        <v>21</v>
      </c>
      <c r="Q35" s="52"/>
      <c r="R35" s="53" t="str">
        <f>IF(SUMIF(AT$11:AT$97,$C35,AS$11:AS$97)=0," ",SUMIF(AT$11:AT$97,$C35,AS$11:AS$97))</f>
        <v xml:space="preserve"> </v>
      </c>
      <c r="S35" s="54">
        <f>IF(R35=" ",0,IF(R35=1,50,IF(R35=2,48,IF(R35=3,46,IF(R35=4,44,IF(R35=5,42,IF(AND(R35&gt;5,R35&lt;45),46-R35,2)))))))</f>
        <v>0</v>
      </c>
      <c r="T35" s="55"/>
      <c r="U35" s="56" t="str">
        <f>IF(SUMIF(AW$11:AW$97,$C35,AV$11:AV$97)=0," ",SUMIF(AW$11:AW$97,$C35,AV$11:AV$97))</f>
        <v xml:space="preserve"> </v>
      </c>
      <c r="V35" s="57">
        <f>IF(U35=" ",0,IF(U35=1,50,IF(U35=2,48,IF(U35=3,46,IF(U35=4,44,IF(U35=5,42,IF(AND(U35&gt;5,U35&lt;45),46-U35,2)))))))</f>
        <v>0</v>
      </c>
      <c r="W35" s="58"/>
      <c r="X35" s="59" t="str">
        <f>IF(SUMIF(AZ$11:AZ$97,$C35,AY$11:AY$97)=0," ",SUMIF(AZ$11:AZ$97,$C35,AY$11:AY$97))</f>
        <v xml:space="preserve"> </v>
      </c>
      <c r="Y35" s="60">
        <f>IF(X35=" ",0,IF(X35=1,50,IF(X35=2,48,IF(X35=3,46,IF(X35=4,44,IF(X35=5,42,IF(AND(X35&gt;5,X35&lt;45),46-X35,2)))))))</f>
        <v>0</v>
      </c>
      <c r="Z35" s="61"/>
      <c r="AA35" s="62" t="str">
        <f>IF(SUMIF(BC$11:BC$97,$C35,BB$11:BB$97)=0," ",SUMIF(BC$11:BC$97,$C35,BB$11:BB$97))</f>
        <v xml:space="preserve"> </v>
      </c>
      <c r="AB35" s="63">
        <f>IF(AA35=" ",0,IF(AA35=1,50,IF(AA35=2,48,IF(AA35=3,46,IF(AA35=4,44,IF(AA35=5,42,IF(AND(AA35&gt;5,AA35&lt;45),46-AA35,2)))))))</f>
        <v>0</v>
      </c>
      <c r="AC35" s="121"/>
      <c r="AD35" s="122" t="str">
        <f>IF(SUMIF(BF$11:BF$97,$C35,BE$11:BE$97)=0," ",SUMIF(BF$11:BF$97,$C35,BE$11:BE$97))</f>
        <v xml:space="preserve"> </v>
      </c>
      <c r="AE35" s="123">
        <f>IF(AD35=" ",0,IF(AD35=1,50,IF(AD35=2,48,IF(AD35=3,46,IF(AD35=4,44,IF(AD35=5,42,IF(AND(AD35&gt;5,AD35&lt;45),46-AD35,2)))))))</f>
        <v>0</v>
      </c>
      <c r="AF35" s="39">
        <f>J35+M35+P35+S35+V35+Y35+AB35+AE35</f>
        <v>67</v>
      </c>
      <c r="AG35" s="64">
        <f>A35</f>
        <v>25</v>
      </c>
      <c r="AH35" s="39">
        <f>AF35-MIN(J35,M35,P35,S35,V35,Y35,AB35,AE35)</f>
        <v>67</v>
      </c>
      <c r="AI35" s="125"/>
      <c r="AJ35" s="44">
        <v>25</v>
      </c>
      <c r="AK35" s="44"/>
      <c r="AM35" s="47">
        <v>25</v>
      </c>
      <c r="AN35" s="47"/>
      <c r="AP35" s="65">
        <v>25</v>
      </c>
      <c r="AQ35" s="65"/>
      <c r="AS35" s="53">
        <v>25</v>
      </c>
      <c r="AT35" s="53"/>
      <c r="AV35" s="56">
        <v>25</v>
      </c>
      <c r="AW35" s="56"/>
      <c r="AY35" s="59">
        <v>25</v>
      </c>
      <c r="AZ35" s="59"/>
      <c r="BB35" s="66">
        <v>25</v>
      </c>
      <c r="BC35" s="66"/>
      <c r="BE35" s="122">
        <v>25</v>
      </c>
      <c r="BF35" s="122"/>
    </row>
    <row r="36" spans="1:58" ht="12.75">
      <c r="A36" s="38">
        <v>26</v>
      </c>
      <c r="B36" s="39">
        <f>AF36</f>
        <v>59</v>
      </c>
      <c r="C36" s="40"/>
      <c r="D36" s="41" t="s">
        <v>214</v>
      </c>
      <c r="E36" s="42" t="s">
        <v>95</v>
      </c>
      <c r="F36" s="42" t="s">
        <v>215</v>
      </c>
      <c r="G36" s="42" t="s">
        <v>93</v>
      </c>
      <c r="H36" s="43">
        <v>1</v>
      </c>
      <c r="I36" s="44">
        <v>27</v>
      </c>
      <c r="J36" s="45">
        <f>IF(I36=" ",0,IF(I36=1,50,IF(I36=2,48,IF(I36=3,46,IF(I36=4,44,IF(I36=5,42,IF(AND(I36&gt;5,I36&lt;45),46-I36,2)))))))</f>
        <v>19</v>
      </c>
      <c r="K36" s="46">
        <v>1</v>
      </c>
      <c r="L36" s="47">
        <v>31</v>
      </c>
      <c r="M36" s="48">
        <f>IF(L36=" ",0,IF(L36=1,50,IF(L36=2,48,IF(L36=3,46,IF(L36=4,44,IF(L36=5,42,IF(AND(L36&gt;5,L36&lt;45),46-L36,2)))))))</f>
        <v>15</v>
      </c>
      <c r="N36" s="49">
        <v>1</v>
      </c>
      <c r="O36" s="50">
        <v>21</v>
      </c>
      <c r="P36" s="51">
        <f>IF(O36=" ",0,IF(O36=1,50,IF(O36=2,48,IF(O36=3,46,IF(O36=4,44,IF(O36=5,42,IF(AND(O36&gt;5,O36&lt;45),46-O36,2)))))))</f>
        <v>25</v>
      </c>
      <c r="Q36" s="52"/>
      <c r="R36" s="53" t="str">
        <f>IF(SUMIF(AT$11:AT$97,$C36,AS$11:AS$97)=0," ",SUMIF(AT$11:AT$97,$C36,AS$11:AS$97))</f>
        <v xml:space="preserve"> </v>
      </c>
      <c r="S36" s="54">
        <f>IF(R36=" ",0,IF(R36=1,50,IF(R36=2,48,IF(R36=3,46,IF(R36=4,44,IF(R36=5,42,IF(AND(R36&gt;5,R36&lt;45),46-R36,2)))))))</f>
        <v>0</v>
      </c>
      <c r="T36" s="55"/>
      <c r="U36" s="56" t="str">
        <f>IF(SUMIF(AW$11:AW$97,$C36,AV$11:AV$97)=0," ",SUMIF(AW$11:AW$97,$C36,AV$11:AV$97))</f>
        <v xml:space="preserve"> </v>
      </c>
      <c r="V36" s="57">
        <f>IF(U36=" ",0,IF(U36=1,50,IF(U36=2,48,IF(U36=3,46,IF(U36=4,44,IF(U36=5,42,IF(AND(U36&gt;5,U36&lt;45),46-U36,2)))))))</f>
        <v>0</v>
      </c>
      <c r="W36" s="58"/>
      <c r="X36" s="59" t="str">
        <f>IF(SUMIF(AZ$11:AZ$97,$C36,AY$11:AY$97)=0," ",SUMIF(AZ$11:AZ$97,$C36,AY$11:AY$97))</f>
        <v xml:space="preserve"> </v>
      </c>
      <c r="Y36" s="60">
        <f>IF(X36=" ",0,IF(X36=1,50,IF(X36=2,48,IF(X36=3,46,IF(X36=4,44,IF(X36=5,42,IF(AND(X36&gt;5,X36&lt;45),46-X36,2)))))))</f>
        <v>0</v>
      </c>
      <c r="Z36" s="61"/>
      <c r="AA36" s="62" t="str">
        <f>IF(SUMIF(BC$11:BC$97,$C36,BB$11:BB$97)=0," ",SUMIF(BC$11:BC$97,$C36,BB$11:BB$97))</f>
        <v xml:space="preserve"> </v>
      </c>
      <c r="AB36" s="63">
        <f>IF(AA36=" ",0,IF(AA36=1,50,IF(AA36=2,48,IF(AA36=3,46,IF(AA36=4,44,IF(AA36=5,42,IF(AND(AA36&gt;5,AA36&lt;45),46-AA36,2)))))))</f>
        <v>0</v>
      </c>
      <c r="AC36" s="121"/>
      <c r="AD36" s="122" t="str">
        <f>IF(SUMIF(BF$11:BF$97,$C36,BE$11:BE$97)=0," ",SUMIF(BF$11:BF$97,$C36,BE$11:BE$97))</f>
        <v xml:space="preserve"> </v>
      </c>
      <c r="AE36" s="123">
        <f>IF(AD36=" ",0,IF(AD36=1,50,IF(AD36=2,48,IF(AD36=3,46,IF(AD36=4,44,IF(AD36=5,42,IF(AND(AD36&gt;5,AD36&lt;45),46-AD36,2)))))))</f>
        <v>0</v>
      </c>
      <c r="AF36" s="39">
        <f>J36+M36+P36+S36+V36+Y36+AB36+AE36</f>
        <v>59</v>
      </c>
      <c r="AG36" s="64">
        <f>A36</f>
        <v>26</v>
      </c>
      <c r="AH36" s="39">
        <f>AF36-MIN(J36,M36,P36,S36,V36,Y36,AB36,AE36)</f>
        <v>59</v>
      </c>
      <c r="AI36" s="127"/>
      <c r="AJ36" s="44">
        <v>26</v>
      </c>
      <c r="AK36" s="44"/>
      <c r="AM36" s="47">
        <v>26</v>
      </c>
      <c r="AN36" s="47"/>
      <c r="AP36" s="65">
        <v>26</v>
      </c>
      <c r="AQ36" s="65"/>
      <c r="AS36" s="53">
        <v>26</v>
      </c>
      <c r="AT36" s="53"/>
      <c r="AV36" s="56">
        <v>26</v>
      </c>
      <c r="AW36" s="56"/>
      <c r="AY36" s="59">
        <v>26</v>
      </c>
      <c r="AZ36" s="59"/>
      <c r="BB36" s="66">
        <v>26</v>
      </c>
      <c r="BC36" s="66"/>
      <c r="BE36" s="122">
        <v>26</v>
      </c>
      <c r="BF36" s="122"/>
    </row>
    <row r="37" spans="1:58" ht="12.75">
      <c r="A37" s="38">
        <v>27</v>
      </c>
      <c r="B37" s="39">
        <f>AF37</f>
        <v>59</v>
      </c>
      <c r="C37" s="40"/>
      <c r="D37" s="41" t="s">
        <v>218</v>
      </c>
      <c r="E37" s="42" t="s">
        <v>95</v>
      </c>
      <c r="F37" s="42" t="s">
        <v>215</v>
      </c>
      <c r="G37" s="42" t="s">
        <v>93</v>
      </c>
      <c r="H37" s="43">
        <v>1</v>
      </c>
      <c r="I37" s="44">
        <v>26</v>
      </c>
      <c r="J37" s="45">
        <f>IF(I37=" ",0,IF(I37=1,50,IF(I37=2,48,IF(I37=3,46,IF(I37=4,44,IF(I37=5,42,IF(AND(I37&gt;5,I37&lt;45),46-I37,2)))))))</f>
        <v>20</v>
      </c>
      <c r="K37" s="46">
        <v>1</v>
      </c>
      <c r="L37" s="47">
        <v>29</v>
      </c>
      <c r="M37" s="48">
        <f>IF(L37=" ",0,IF(L37=1,50,IF(L37=2,48,IF(L37=3,46,IF(L37=4,44,IF(L37=5,42,IF(AND(L37&gt;5,L37&lt;45),46-L37,2)))))))</f>
        <v>17</v>
      </c>
      <c r="N37" s="49">
        <v>1</v>
      </c>
      <c r="O37" s="50">
        <v>24</v>
      </c>
      <c r="P37" s="51">
        <f>IF(O37=" ",0,IF(O37=1,50,IF(O37=2,48,IF(O37=3,46,IF(O37=4,44,IF(O37=5,42,IF(AND(O37&gt;5,O37&lt;45),46-O37,2)))))))</f>
        <v>22</v>
      </c>
      <c r="Q37" s="52"/>
      <c r="R37" s="53" t="str">
        <f>IF(SUMIF(AT$11:AT$97,$C37,AS$11:AS$97)=0," ",SUMIF(AT$11:AT$97,$C37,AS$11:AS$97))</f>
        <v xml:space="preserve"> </v>
      </c>
      <c r="S37" s="54">
        <f>IF(R37=" ",0,IF(R37=1,50,IF(R37=2,48,IF(R37=3,46,IF(R37=4,44,IF(R37=5,42,IF(AND(R37&gt;5,R37&lt;45),46-R37,2)))))))</f>
        <v>0</v>
      </c>
      <c r="T37" s="55"/>
      <c r="U37" s="56" t="str">
        <f>IF(SUMIF(AW$11:AW$97,$C37,AV$11:AV$97)=0," ",SUMIF(AW$11:AW$97,$C37,AV$11:AV$97))</f>
        <v xml:space="preserve"> </v>
      </c>
      <c r="V37" s="57">
        <f>IF(U37=" ",0,IF(U37=1,50,IF(U37=2,48,IF(U37=3,46,IF(U37=4,44,IF(U37=5,42,IF(AND(U37&gt;5,U37&lt;45),46-U37,2)))))))</f>
        <v>0</v>
      </c>
      <c r="W37" s="58"/>
      <c r="X37" s="59" t="str">
        <f>IF(SUMIF(AZ$11:AZ$97,$C37,AY$11:AY$97)=0," ",SUMIF(AZ$11:AZ$97,$C37,AY$11:AY$97))</f>
        <v xml:space="preserve"> </v>
      </c>
      <c r="Y37" s="60">
        <f>IF(X37=" ",0,IF(X37=1,50,IF(X37=2,48,IF(X37=3,46,IF(X37=4,44,IF(X37=5,42,IF(AND(X37&gt;5,X37&lt;45),46-X37,2)))))))</f>
        <v>0</v>
      </c>
      <c r="Z37" s="61"/>
      <c r="AA37" s="62" t="str">
        <f>IF(SUMIF(BC$11:BC$97,$C37,BB$11:BB$97)=0," ",SUMIF(BC$11:BC$97,$C37,BB$11:BB$97))</f>
        <v xml:space="preserve"> </v>
      </c>
      <c r="AB37" s="63">
        <f>IF(AA37=" ",0,IF(AA37=1,50,IF(AA37=2,48,IF(AA37=3,46,IF(AA37=4,44,IF(AA37=5,42,IF(AND(AA37&gt;5,AA37&lt;45),46-AA37,2)))))))</f>
        <v>0</v>
      </c>
      <c r="AC37" s="121"/>
      <c r="AD37" s="122" t="str">
        <f>IF(SUMIF(BF$11:BF$97,$C37,BE$11:BE$97)=0," ",SUMIF(BF$11:BF$97,$C37,BE$11:BE$97))</f>
        <v xml:space="preserve"> </v>
      </c>
      <c r="AE37" s="123">
        <f>IF(AD37=" ",0,IF(AD37=1,50,IF(AD37=2,48,IF(AD37=3,46,IF(AD37=4,44,IF(AD37=5,42,IF(AND(AD37&gt;5,AD37&lt;45),46-AD37,2)))))))</f>
        <v>0</v>
      </c>
      <c r="AF37" s="39">
        <f>J37+M37+P37+S37+V37+Y37+AB37+AE37</f>
        <v>59</v>
      </c>
      <c r="AG37" s="64">
        <f>A37</f>
        <v>27</v>
      </c>
      <c r="AH37" s="39">
        <f>AF37-MIN(J37,M37,P37,S37,V37,Y37,AB37,AE37)</f>
        <v>59</v>
      </c>
      <c r="AI37" s="125"/>
      <c r="AJ37" s="44">
        <v>27</v>
      </c>
      <c r="AK37" s="44"/>
      <c r="AM37" s="47">
        <v>27</v>
      </c>
      <c r="AN37" s="47"/>
      <c r="AP37" s="65">
        <v>27</v>
      </c>
      <c r="AQ37" s="65"/>
      <c r="AS37" s="53">
        <v>27</v>
      </c>
      <c r="AT37" s="53"/>
      <c r="AV37" s="56">
        <v>27</v>
      </c>
      <c r="AW37" s="56"/>
      <c r="AY37" s="59">
        <v>27</v>
      </c>
      <c r="AZ37" s="59"/>
      <c r="BB37" s="66">
        <v>27</v>
      </c>
      <c r="BC37" s="66"/>
      <c r="BE37" s="122">
        <v>27</v>
      </c>
      <c r="BF37" s="122"/>
    </row>
    <row r="38" spans="1:58" ht="12.75">
      <c r="A38" s="38">
        <v>28</v>
      </c>
      <c r="B38" s="39">
        <f>AF38</f>
        <v>59</v>
      </c>
      <c r="C38" s="40"/>
      <c r="D38" s="41" t="s">
        <v>210</v>
      </c>
      <c r="E38" s="42" t="s">
        <v>95</v>
      </c>
      <c r="F38" s="42" t="s">
        <v>182</v>
      </c>
      <c r="G38" s="42" t="s">
        <v>93</v>
      </c>
      <c r="H38" s="43">
        <v>1</v>
      </c>
      <c r="I38" s="44">
        <v>23</v>
      </c>
      <c r="J38" s="45">
        <f>IF(I38=" ",0,IF(I38=1,50,IF(I38=2,48,IF(I38=3,46,IF(I38=4,44,IF(I38=5,42,IF(AND(I38&gt;5,I38&lt;45),46-I38,2)))))))</f>
        <v>23</v>
      </c>
      <c r="K38" s="46">
        <v>1</v>
      </c>
      <c r="L38" s="47">
        <v>28</v>
      </c>
      <c r="M38" s="48">
        <f>IF(L38=" ",0,IF(L38=1,50,IF(L38=2,48,IF(L38=3,46,IF(L38=4,44,IF(L38=5,42,IF(AND(L38&gt;5,L38&lt;45),46-L38,2)))))))</f>
        <v>18</v>
      </c>
      <c r="N38" s="49">
        <v>1</v>
      </c>
      <c r="O38" s="50">
        <v>28</v>
      </c>
      <c r="P38" s="51">
        <f>IF(O38=" ",0,IF(O38=1,50,IF(O38=2,48,IF(O38=3,46,IF(O38=4,44,IF(O38=5,42,IF(AND(O38&gt;5,O38&lt;45),46-O38,2)))))))</f>
        <v>18</v>
      </c>
      <c r="Q38" s="52"/>
      <c r="R38" s="53" t="str">
        <f>IF(SUMIF(AT$11:AT$97,$C38,AS$11:AS$97)=0," ",SUMIF(AT$11:AT$97,$C38,AS$11:AS$97))</f>
        <v xml:space="preserve"> </v>
      </c>
      <c r="S38" s="54">
        <f>IF(R38=" ",0,IF(R38=1,50,IF(R38=2,48,IF(R38=3,46,IF(R38=4,44,IF(R38=5,42,IF(AND(R38&gt;5,R38&lt;45),46-R38,2)))))))</f>
        <v>0</v>
      </c>
      <c r="T38" s="55"/>
      <c r="U38" s="56" t="str">
        <f>IF(SUMIF(AW$11:AW$97,$C38,AV$11:AV$97)=0," ",SUMIF(AW$11:AW$97,$C38,AV$11:AV$97))</f>
        <v xml:space="preserve"> </v>
      </c>
      <c r="V38" s="57">
        <f>IF(U38=" ",0,IF(U38=1,50,IF(U38=2,48,IF(U38=3,46,IF(U38=4,44,IF(U38=5,42,IF(AND(U38&gt;5,U38&lt;45),46-U38,2)))))))</f>
        <v>0</v>
      </c>
      <c r="W38" s="58"/>
      <c r="X38" s="59" t="str">
        <f>IF(SUMIF(AZ$11:AZ$97,$C38,AY$11:AY$97)=0," ",SUMIF(AZ$11:AZ$97,$C38,AY$11:AY$97))</f>
        <v xml:space="preserve"> </v>
      </c>
      <c r="Y38" s="60">
        <f>IF(X38=" ",0,IF(X38=1,50,IF(X38=2,48,IF(X38=3,46,IF(X38=4,44,IF(X38=5,42,IF(AND(X38&gt;5,X38&lt;45),46-X38,2)))))))</f>
        <v>0</v>
      </c>
      <c r="Z38" s="61"/>
      <c r="AA38" s="62" t="str">
        <f>IF(SUMIF(BC$11:BC$97,$C38,BB$11:BB$97)=0," ",SUMIF(BC$11:BC$97,$C38,BB$11:BB$97))</f>
        <v xml:space="preserve"> </v>
      </c>
      <c r="AB38" s="63">
        <f>IF(AA38=" ",0,IF(AA38=1,50,IF(AA38=2,48,IF(AA38=3,46,IF(AA38=4,44,IF(AA38=5,42,IF(AND(AA38&gt;5,AA38&lt;45),46-AA38,2)))))))</f>
        <v>0</v>
      </c>
      <c r="AC38" s="121"/>
      <c r="AD38" s="122" t="str">
        <f>IF(SUMIF(BF$11:BF$97,$C38,BE$11:BE$97)=0," ",SUMIF(BF$11:BF$97,$C38,BE$11:BE$97))</f>
        <v xml:space="preserve"> </v>
      </c>
      <c r="AE38" s="123">
        <f>IF(AD38=" ",0,IF(AD38=1,50,IF(AD38=2,48,IF(AD38=3,46,IF(AD38=4,44,IF(AD38=5,42,IF(AND(AD38&gt;5,AD38&lt;45),46-AD38,2)))))))</f>
        <v>0</v>
      </c>
      <c r="AF38" s="39">
        <f>J38+M38+P38+S38+V38+Y38+AB38+AE38</f>
        <v>59</v>
      </c>
      <c r="AG38" s="64">
        <f>A38</f>
        <v>28</v>
      </c>
      <c r="AH38" s="39">
        <f>AF38-MIN(J38,M38,P38,S38,V38,Y38,AB38,AE38)</f>
        <v>59</v>
      </c>
      <c r="AI38" s="127"/>
      <c r="AJ38" s="44">
        <v>28</v>
      </c>
      <c r="AK38" s="44"/>
      <c r="AM38" s="47">
        <v>28</v>
      </c>
      <c r="AN38" s="47"/>
      <c r="AP38" s="65">
        <v>28</v>
      </c>
      <c r="AQ38" s="65"/>
      <c r="AS38" s="53">
        <v>28</v>
      </c>
      <c r="AT38" s="53"/>
      <c r="AV38" s="56">
        <v>28</v>
      </c>
      <c r="AW38" s="56"/>
      <c r="AY38" s="59">
        <v>28</v>
      </c>
      <c r="AZ38" s="59"/>
      <c r="BB38" s="66">
        <v>28</v>
      </c>
      <c r="BC38" s="66"/>
      <c r="BE38" s="122">
        <v>28</v>
      </c>
      <c r="BF38" s="122"/>
    </row>
    <row r="39" spans="1:58" ht="12.75">
      <c r="A39" s="38">
        <v>29</v>
      </c>
      <c r="B39" s="39">
        <f>AF39</f>
        <v>49</v>
      </c>
      <c r="C39" s="40"/>
      <c r="D39" s="41" t="s">
        <v>159</v>
      </c>
      <c r="E39" s="42" t="s">
        <v>95</v>
      </c>
      <c r="F39" s="42" t="s">
        <v>102</v>
      </c>
      <c r="G39" s="42" t="s">
        <v>93</v>
      </c>
      <c r="H39" s="43">
        <v>1</v>
      </c>
      <c r="I39" s="44">
        <v>28</v>
      </c>
      <c r="J39" s="45">
        <f>IF(I39=" ",0,IF(I39=1,50,IF(I39=2,48,IF(I39=3,46,IF(I39=4,44,IF(I39=5,42,IF(AND(I39&gt;5,I39&lt;45),46-I39,2)))))))</f>
        <v>18</v>
      </c>
      <c r="K39" s="46">
        <v>1</v>
      </c>
      <c r="L39" s="47">
        <v>32</v>
      </c>
      <c r="M39" s="48">
        <f>IF(L39=" ",0,IF(L39=1,50,IF(L39=2,48,IF(L39=3,46,IF(L39=4,44,IF(L39=5,42,IF(AND(L39&gt;5,L39&lt;45),46-L39,2)))))))</f>
        <v>14</v>
      </c>
      <c r="N39" s="49">
        <v>1</v>
      </c>
      <c r="O39" s="50">
        <v>29</v>
      </c>
      <c r="P39" s="51">
        <f>IF(O39=" ",0,IF(O39=1,50,IF(O39=2,48,IF(O39=3,46,IF(O39=4,44,IF(O39=5,42,IF(AND(O39&gt;5,O39&lt;45),46-O39,2)))))))</f>
        <v>17</v>
      </c>
      <c r="Q39" s="52"/>
      <c r="R39" s="53" t="str">
        <f>IF(SUMIF(AT$11:AT$97,$C39,AS$11:AS$97)=0," ",SUMIF(AT$11:AT$97,$C39,AS$11:AS$97))</f>
        <v xml:space="preserve"> </v>
      </c>
      <c r="S39" s="54">
        <f>IF(R39=" ",0,IF(R39=1,50,IF(R39=2,48,IF(R39=3,46,IF(R39=4,44,IF(R39=5,42,IF(AND(R39&gt;5,R39&lt;45),46-R39,2)))))))</f>
        <v>0</v>
      </c>
      <c r="T39" s="55"/>
      <c r="U39" s="56" t="str">
        <f>IF(SUMIF(AW$11:AW$97,$C39,AV$11:AV$97)=0," ",SUMIF(AW$11:AW$97,$C39,AV$11:AV$97))</f>
        <v xml:space="preserve"> </v>
      </c>
      <c r="V39" s="57">
        <f>IF(U39=" ",0,IF(U39=1,50,IF(U39=2,48,IF(U39=3,46,IF(U39=4,44,IF(U39=5,42,IF(AND(U39&gt;5,U39&lt;45),46-U39,2)))))))</f>
        <v>0</v>
      </c>
      <c r="W39" s="58"/>
      <c r="X39" s="59" t="str">
        <f>IF(SUMIF(AZ$11:AZ$97,$C39,AY$11:AY$97)=0," ",SUMIF(AZ$11:AZ$97,$C39,AY$11:AY$97))</f>
        <v xml:space="preserve"> </v>
      </c>
      <c r="Y39" s="60">
        <f>IF(X39=" ",0,IF(X39=1,50,IF(X39=2,48,IF(X39=3,46,IF(X39=4,44,IF(X39=5,42,IF(AND(X39&gt;5,X39&lt;45),46-X39,2)))))))</f>
        <v>0</v>
      </c>
      <c r="Z39" s="61"/>
      <c r="AA39" s="62" t="str">
        <f>IF(SUMIF(BC$11:BC$97,$C39,BB$11:BB$97)=0," ",SUMIF(BC$11:BC$97,$C39,BB$11:BB$97))</f>
        <v xml:space="preserve"> </v>
      </c>
      <c r="AB39" s="63">
        <f>IF(AA39=" ",0,IF(AA39=1,50,IF(AA39=2,48,IF(AA39=3,46,IF(AA39=4,44,IF(AA39=5,42,IF(AND(AA39&gt;5,AA39&lt;45),46-AA39,2)))))))</f>
        <v>0</v>
      </c>
      <c r="AC39" s="121"/>
      <c r="AD39" s="122" t="str">
        <f>IF(SUMIF(BF$11:BF$97,$C39,BE$11:BE$97)=0," ",SUMIF(BF$11:BF$97,$C39,BE$11:BE$97))</f>
        <v xml:space="preserve"> </v>
      </c>
      <c r="AE39" s="123">
        <f>IF(AD39=" ",0,IF(AD39=1,50,IF(AD39=2,48,IF(AD39=3,46,IF(AD39=4,44,IF(AD39=5,42,IF(AND(AD39&gt;5,AD39&lt;45),46-AD39,2)))))))</f>
        <v>0</v>
      </c>
      <c r="AF39" s="39">
        <f>J39+M39+P39+S39+V39+Y39+AB39+AE39</f>
        <v>49</v>
      </c>
      <c r="AG39" s="64">
        <f>A39</f>
        <v>29</v>
      </c>
      <c r="AH39" s="39">
        <f>AF39-MIN(J39,M39,P39,S39,V39,Y39,AB39,AE39)</f>
        <v>49</v>
      </c>
      <c r="AI39" s="126"/>
      <c r="AJ39" s="44">
        <v>29</v>
      </c>
      <c r="AK39" s="44"/>
      <c r="AM39" s="47">
        <v>29</v>
      </c>
      <c r="AN39" s="47"/>
      <c r="AP39" s="65">
        <v>29</v>
      </c>
      <c r="AQ39" s="65"/>
      <c r="AS39" s="53">
        <v>29</v>
      </c>
      <c r="AT39" s="53"/>
      <c r="AV39" s="56">
        <v>29</v>
      </c>
      <c r="AW39" s="56"/>
      <c r="AY39" s="59">
        <v>29</v>
      </c>
      <c r="AZ39" s="59"/>
      <c r="BB39" s="66">
        <v>29</v>
      </c>
      <c r="BC39" s="66"/>
      <c r="BE39" s="122">
        <v>29</v>
      </c>
      <c r="BF39" s="122"/>
    </row>
    <row r="40" spans="1:58" ht="12.75">
      <c r="A40" s="38">
        <v>30</v>
      </c>
      <c r="B40" s="39">
        <f>AF40</f>
        <v>46</v>
      </c>
      <c r="C40" s="40"/>
      <c r="D40" s="41" t="s">
        <v>269</v>
      </c>
      <c r="E40" s="42" t="s">
        <v>95</v>
      </c>
      <c r="F40" s="42" t="s">
        <v>107</v>
      </c>
      <c r="G40" s="42" t="s">
        <v>93</v>
      </c>
      <c r="H40" s="43"/>
      <c r="I40" s="44" t="str">
        <f>IF(SUMIF(AK$11:AK$97,$C40,AJ$11:AJ$97)=0," ",SUMIF(AK$11:AK$97,$C40,AJ$11:AJ$97))</f>
        <v xml:space="preserve"> </v>
      </c>
      <c r="J40" s="45">
        <f>IF(I40=" ",0,IF(I40=1,50,IF(I40=2,48,IF(I40=3,46,IF(I40=4,44,IF(I40=5,42,IF(AND(I40&gt;5,I40&lt;45),46-I40,2)))))))</f>
        <v>0</v>
      </c>
      <c r="K40" s="46">
        <v>1</v>
      </c>
      <c r="L40" s="47">
        <v>3</v>
      </c>
      <c r="M40" s="48">
        <f>IF(L40=" ",0,IF(L40=1,50,IF(L40=2,48,IF(L40=3,46,IF(L40=4,44,IF(L40=5,42,IF(AND(L40&gt;5,L40&lt;45),46-L40,2)))))))</f>
        <v>46</v>
      </c>
      <c r="N40" s="49"/>
      <c r="O40" s="50" t="str">
        <f>IF(SUMIF(AQ$11:AQ$97,$C40,AP$11:AP$97)=0," ",SUMIF(AQ$11:AQ$97,$C40,AP$11:AP$97))</f>
        <v xml:space="preserve"> </v>
      </c>
      <c r="P40" s="51">
        <f>IF(O40=" ",0,IF(O40=1,50,IF(O40=2,48,IF(O40=3,46,IF(O40=4,44,IF(O40=5,42,IF(AND(O40&gt;5,O40&lt;45),46-O40,2)))))))</f>
        <v>0</v>
      </c>
      <c r="Q40" s="52"/>
      <c r="R40" s="53" t="str">
        <f>IF(SUMIF(AT$11:AT$97,$C40,AS$11:AS$97)=0," ",SUMIF(AT$11:AT$97,$C40,AS$11:AS$97))</f>
        <v xml:space="preserve"> </v>
      </c>
      <c r="S40" s="54">
        <f>IF(R40=" ",0,IF(R40=1,50,IF(R40=2,48,IF(R40=3,46,IF(R40=4,44,IF(R40=5,42,IF(AND(R40&gt;5,R40&lt;45),46-R40,2)))))))</f>
        <v>0</v>
      </c>
      <c r="T40" s="55"/>
      <c r="U40" s="56" t="str">
        <f>IF(SUMIF(AW$11:AW$97,$C40,AV$11:AV$97)=0," ",SUMIF(AW$11:AW$97,$C40,AV$11:AV$97))</f>
        <v xml:space="preserve"> </v>
      </c>
      <c r="V40" s="57">
        <f>IF(U40=" ",0,IF(U40=1,50,IF(U40=2,48,IF(U40=3,46,IF(U40=4,44,IF(U40=5,42,IF(AND(U40&gt;5,U40&lt;45),46-U40,2)))))))</f>
        <v>0</v>
      </c>
      <c r="W40" s="58"/>
      <c r="X40" s="59" t="str">
        <f>IF(SUMIF(AZ$11:AZ$97,$C40,AY$11:AY$97)=0," ",SUMIF(AZ$11:AZ$97,$C40,AY$11:AY$97))</f>
        <v xml:space="preserve"> </v>
      </c>
      <c r="Y40" s="60">
        <f>IF(X40=" ",0,IF(X40=1,50,IF(X40=2,48,IF(X40=3,46,IF(X40=4,44,IF(X40=5,42,IF(AND(X40&gt;5,X40&lt;45),46-X40,2)))))))</f>
        <v>0</v>
      </c>
      <c r="Z40" s="61"/>
      <c r="AA40" s="62" t="str">
        <f>IF(SUMIF(BC$11:BC$97,$C40,BB$11:BB$97)=0," ",SUMIF(BC$11:BC$97,$C40,BB$11:BB$97))</f>
        <v xml:space="preserve"> </v>
      </c>
      <c r="AB40" s="63">
        <f>IF(AA40=" ",0,IF(AA40=1,50,IF(AA40=2,48,IF(AA40=3,46,IF(AA40=4,44,IF(AA40=5,42,IF(AND(AA40&gt;5,AA40&lt;45),46-AA40,2)))))))</f>
        <v>0</v>
      </c>
      <c r="AC40" s="121"/>
      <c r="AD40" s="122" t="str">
        <f>IF(SUMIF(BF$11:BF$97,$C40,BE$11:BE$97)=0," ",SUMIF(BF$11:BF$97,$C40,BE$11:BE$97))</f>
        <v xml:space="preserve"> </v>
      </c>
      <c r="AE40" s="123">
        <f>IF(AD40=" ",0,IF(AD40=1,50,IF(AD40=2,48,IF(AD40=3,46,IF(AD40=4,44,IF(AD40=5,42,IF(AND(AD40&gt;5,AD40&lt;45),46-AD40,2)))))))</f>
        <v>0</v>
      </c>
      <c r="AF40" s="39">
        <f>J40+M40+P40+S40+V40+Y40+AB40+AE40</f>
        <v>46</v>
      </c>
      <c r="AG40" s="64">
        <f>A40</f>
        <v>30</v>
      </c>
      <c r="AH40" s="39">
        <f>AF40-MIN(J40,M40,P40,S40,V40,Y40,AB40,AE40)</f>
        <v>46</v>
      </c>
      <c r="AJ40" s="44">
        <v>30</v>
      </c>
      <c r="AK40" s="44"/>
      <c r="AM40" s="47">
        <v>30</v>
      </c>
      <c r="AN40" s="47"/>
      <c r="AP40" s="65">
        <v>30</v>
      </c>
      <c r="AQ40" s="65"/>
      <c r="AS40" s="53">
        <v>30</v>
      </c>
      <c r="AT40" s="53"/>
      <c r="AV40" s="56">
        <v>30</v>
      </c>
      <c r="AW40" s="56"/>
      <c r="AY40" s="59">
        <v>30</v>
      </c>
      <c r="AZ40" s="59"/>
      <c r="BB40" s="66">
        <v>30</v>
      </c>
      <c r="BC40" s="66"/>
      <c r="BE40" s="122">
        <v>30</v>
      </c>
      <c r="BF40" s="122"/>
    </row>
    <row r="41" spans="1:58" ht="12.75">
      <c r="A41" s="38">
        <v>31</v>
      </c>
      <c r="B41" s="39">
        <f>AF41</f>
        <v>45</v>
      </c>
      <c r="C41" s="40"/>
      <c r="D41" s="41" t="s">
        <v>211</v>
      </c>
      <c r="E41" s="42" t="s">
        <v>95</v>
      </c>
      <c r="F41" s="42" t="s">
        <v>182</v>
      </c>
      <c r="G41" s="42" t="s">
        <v>93</v>
      </c>
      <c r="H41" s="43">
        <v>1</v>
      </c>
      <c r="I41" s="44">
        <v>29</v>
      </c>
      <c r="J41" s="45">
        <f>IF(I41=" ",0,IF(I41=1,50,IF(I41=2,48,IF(I41=3,46,IF(I41=4,44,IF(I41=5,42,IF(AND(I41&gt;5,I41&lt;45),46-I41,2)))))))</f>
        <v>17</v>
      </c>
      <c r="K41" s="46">
        <v>1</v>
      </c>
      <c r="L41" s="47">
        <v>34</v>
      </c>
      <c r="M41" s="48">
        <f>IF(L41=" ",0,IF(L41=1,50,IF(L41=2,48,IF(L41=3,46,IF(L41=4,44,IF(L41=5,42,IF(AND(L41&gt;5,L41&lt;45),46-L41,2)))))))</f>
        <v>12</v>
      </c>
      <c r="N41" s="49">
        <v>1</v>
      </c>
      <c r="O41" s="50">
        <v>30</v>
      </c>
      <c r="P41" s="51">
        <f>IF(O41=" ",0,IF(O41=1,50,IF(O41=2,48,IF(O41=3,46,IF(O41=4,44,IF(O41=5,42,IF(AND(O41&gt;5,O41&lt;45),46-O41,2)))))))</f>
        <v>16</v>
      </c>
      <c r="Q41" s="52"/>
      <c r="R41" s="53" t="str">
        <f>IF(SUMIF(AT$11:AT$97,$C41,AS$11:AS$97)=0," ",SUMIF(AT$11:AT$97,$C41,AS$11:AS$97))</f>
        <v xml:space="preserve"> </v>
      </c>
      <c r="S41" s="54">
        <f>IF(R41=" ",0,IF(R41=1,50,IF(R41=2,48,IF(R41=3,46,IF(R41=4,44,IF(R41=5,42,IF(AND(R41&gt;5,R41&lt;45),46-R41,2)))))))</f>
        <v>0</v>
      </c>
      <c r="T41" s="55"/>
      <c r="U41" s="56" t="str">
        <f>IF(SUMIF(AW$11:AW$97,$C41,AV$11:AV$97)=0," ",SUMIF(AW$11:AW$97,$C41,AV$11:AV$97))</f>
        <v xml:space="preserve"> </v>
      </c>
      <c r="V41" s="57">
        <f>IF(U41=" ",0,IF(U41=1,50,IF(U41=2,48,IF(U41=3,46,IF(U41=4,44,IF(U41=5,42,IF(AND(U41&gt;5,U41&lt;45),46-U41,2)))))))</f>
        <v>0</v>
      </c>
      <c r="W41" s="58"/>
      <c r="X41" s="59" t="str">
        <f>IF(SUMIF(AZ$11:AZ$97,$C41,AY$11:AY$97)=0," ",SUMIF(AZ$11:AZ$97,$C41,AY$11:AY$97))</f>
        <v xml:space="preserve"> </v>
      </c>
      <c r="Y41" s="60">
        <f>IF(X41=" ",0,IF(X41=1,50,IF(X41=2,48,IF(X41=3,46,IF(X41=4,44,IF(X41=5,42,IF(AND(X41&gt;5,X41&lt;45),46-X41,2)))))))</f>
        <v>0</v>
      </c>
      <c r="Z41" s="61"/>
      <c r="AA41" s="62" t="str">
        <f>IF(SUMIF(BC$11:BC$97,$C41,BB$11:BB$97)=0," ",SUMIF(BC$11:BC$97,$C41,BB$11:BB$97))</f>
        <v xml:space="preserve"> </v>
      </c>
      <c r="AB41" s="63">
        <f>IF(AA41=" ",0,IF(AA41=1,50,IF(AA41=2,48,IF(AA41=3,46,IF(AA41=4,44,IF(AA41=5,42,IF(AND(AA41&gt;5,AA41&lt;45),46-AA41,2)))))))</f>
        <v>0</v>
      </c>
      <c r="AC41" s="121"/>
      <c r="AD41" s="122" t="str">
        <f>IF(SUMIF(BF$11:BF$97,$C41,BE$11:BE$97)=0," ",SUMIF(BF$11:BF$97,$C41,BE$11:BE$97))</f>
        <v xml:space="preserve"> </v>
      </c>
      <c r="AE41" s="123">
        <f>IF(AD41=" ",0,IF(AD41=1,50,IF(AD41=2,48,IF(AD41=3,46,IF(AD41=4,44,IF(AD41=5,42,IF(AND(AD41&gt;5,AD41&lt;45),46-AD41,2)))))))</f>
        <v>0</v>
      </c>
      <c r="AF41" s="39">
        <f>J41+M41+P41+S41+V41+Y41+AB41+AE41</f>
        <v>45</v>
      </c>
      <c r="AG41" s="64">
        <f>A41</f>
        <v>31</v>
      </c>
      <c r="AH41" s="39">
        <f>AF41-MIN(J41,M41,P41,S41,V41,Y41,AB41,AE41)</f>
        <v>45</v>
      </c>
      <c r="AJ41" s="44">
        <v>31</v>
      </c>
      <c r="AK41" s="44"/>
      <c r="AM41" s="47">
        <v>31</v>
      </c>
      <c r="AN41" s="47"/>
      <c r="AP41" s="65">
        <v>31</v>
      </c>
      <c r="AQ41" s="65"/>
      <c r="AS41" s="53">
        <v>31</v>
      </c>
      <c r="AT41" s="53"/>
      <c r="AV41" s="56">
        <v>31</v>
      </c>
      <c r="AW41" s="56"/>
      <c r="AY41" s="59">
        <v>31</v>
      </c>
      <c r="AZ41" s="59"/>
      <c r="BB41" s="66">
        <v>31</v>
      </c>
      <c r="BC41" s="66"/>
      <c r="BE41" s="122">
        <v>31</v>
      </c>
      <c r="BF41" s="122"/>
    </row>
    <row r="42" spans="1:58" ht="12.75">
      <c r="A42" s="38">
        <v>32</v>
      </c>
      <c r="B42" s="39">
        <f>AF42</f>
        <v>40</v>
      </c>
      <c r="C42" s="40"/>
      <c r="D42" s="41" t="s">
        <v>116</v>
      </c>
      <c r="E42" s="42" t="s">
        <v>95</v>
      </c>
      <c r="F42" s="42" t="s">
        <v>117</v>
      </c>
      <c r="G42" s="42" t="s">
        <v>93</v>
      </c>
      <c r="H42" s="43">
        <v>1</v>
      </c>
      <c r="I42" s="44">
        <v>30</v>
      </c>
      <c r="J42" s="45">
        <f>IF(I42=" ",0,IF(I42=1,50,IF(I42=2,48,IF(I42=3,46,IF(I42=4,44,IF(I42=5,42,IF(AND(I42&gt;5,I42&lt;45),46-I42,2)))))))</f>
        <v>16</v>
      </c>
      <c r="K42" s="46">
        <v>1</v>
      </c>
      <c r="L42" s="47">
        <v>36</v>
      </c>
      <c r="M42" s="48">
        <f>IF(L42=" ",0,IF(L42=1,50,IF(L42=2,48,IF(L42=3,46,IF(L42=4,44,IF(L42=5,42,IF(AND(L42&gt;5,L42&lt;45),46-L42,2)))))))</f>
        <v>10</v>
      </c>
      <c r="N42" s="49">
        <v>1</v>
      </c>
      <c r="O42" s="50">
        <v>32</v>
      </c>
      <c r="P42" s="51">
        <f>IF(O42=" ",0,IF(O42=1,50,IF(O42=2,48,IF(O42=3,46,IF(O42=4,44,IF(O42=5,42,IF(AND(O42&gt;5,O42&lt;45),46-O42,2)))))))</f>
        <v>14</v>
      </c>
      <c r="Q42" s="52"/>
      <c r="R42" s="53" t="str">
        <f>IF(SUMIF(AT$11:AT$97,$C42,AS$11:AS$97)=0," ",SUMIF(AT$11:AT$97,$C42,AS$11:AS$97))</f>
        <v xml:space="preserve"> </v>
      </c>
      <c r="S42" s="54">
        <f>IF(R42=" ",0,IF(R42=1,50,IF(R42=2,48,IF(R42=3,46,IF(R42=4,44,IF(R42=5,42,IF(AND(R42&gt;5,R42&lt;45),46-R42,2)))))))</f>
        <v>0</v>
      </c>
      <c r="T42" s="55"/>
      <c r="U42" s="56" t="str">
        <f>IF(SUMIF(AW$11:AW$97,$C42,AV$11:AV$97)=0," ",SUMIF(AW$11:AW$97,$C42,AV$11:AV$97))</f>
        <v xml:space="preserve"> </v>
      </c>
      <c r="V42" s="57">
        <f>IF(U42=" ",0,IF(U42=1,50,IF(U42=2,48,IF(U42=3,46,IF(U42=4,44,IF(U42=5,42,IF(AND(U42&gt;5,U42&lt;45),46-U42,2)))))))</f>
        <v>0</v>
      </c>
      <c r="W42" s="58"/>
      <c r="X42" s="59" t="str">
        <f>IF(SUMIF(AZ$11:AZ$97,$C42,AY$11:AY$97)=0," ",SUMIF(AZ$11:AZ$97,$C42,AY$11:AY$97))</f>
        <v xml:space="preserve"> </v>
      </c>
      <c r="Y42" s="60">
        <f>IF(X42=" ",0,IF(X42=1,50,IF(X42=2,48,IF(X42=3,46,IF(X42=4,44,IF(X42=5,42,IF(AND(X42&gt;5,X42&lt;45),46-X42,2)))))))</f>
        <v>0</v>
      </c>
      <c r="Z42" s="61"/>
      <c r="AA42" s="62" t="str">
        <f>IF(SUMIF(BC$11:BC$97,$C42,BB$11:BB$97)=0," ",SUMIF(BC$11:BC$97,$C42,BB$11:BB$97))</f>
        <v xml:space="preserve"> </v>
      </c>
      <c r="AB42" s="63">
        <f>IF(AA42=" ",0,IF(AA42=1,50,IF(AA42=2,48,IF(AA42=3,46,IF(AA42=4,44,IF(AA42=5,42,IF(AND(AA42&gt;5,AA42&lt;45),46-AA42,2)))))))</f>
        <v>0</v>
      </c>
      <c r="AC42" s="121"/>
      <c r="AD42" s="122" t="str">
        <f>IF(SUMIF(BF$11:BF$97,$C42,BE$11:BE$97)=0," ",SUMIF(BF$11:BF$97,$C42,BE$11:BE$97))</f>
        <v xml:space="preserve"> </v>
      </c>
      <c r="AE42" s="123">
        <f>IF(AD42=" ",0,IF(AD42=1,50,IF(AD42=2,48,IF(AD42=3,46,IF(AD42=4,44,IF(AD42=5,42,IF(AND(AD42&gt;5,AD42&lt;45),46-AD42,2)))))))</f>
        <v>0</v>
      </c>
      <c r="AF42" s="39">
        <f>J42+M42+P42+S42+V42+Y42+AB42+AE42</f>
        <v>40</v>
      </c>
      <c r="AG42" s="64">
        <f>A42</f>
        <v>32</v>
      </c>
      <c r="AH42" s="39">
        <f>AF42-MIN(J42,M42,P42,S42,V42,Y42,AB42,AE42)</f>
        <v>40</v>
      </c>
      <c r="AJ42" s="44">
        <v>32</v>
      </c>
      <c r="AK42" s="44"/>
      <c r="AM42" s="47">
        <v>32</v>
      </c>
      <c r="AN42" s="47"/>
      <c r="AP42" s="65">
        <v>32</v>
      </c>
      <c r="AQ42" s="65"/>
      <c r="AS42" s="53">
        <v>32</v>
      </c>
      <c r="AT42" s="53"/>
      <c r="AV42" s="56">
        <v>32</v>
      </c>
      <c r="AW42" s="56"/>
      <c r="AY42" s="59">
        <v>32</v>
      </c>
      <c r="AZ42" s="59"/>
      <c r="BB42" s="66">
        <v>32</v>
      </c>
      <c r="BC42" s="66"/>
      <c r="BE42" s="122">
        <v>32</v>
      </c>
      <c r="BF42" s="122"/>
    </row>
    <row r="43" spans="1:58" ht="12.75">
      <c r="A43" s="38">
        <v>33</v>
      </c>
      <c r="B43" s="39">
        <f>AF43</f>
        <v>30</v>
      </c>
      <c r="C43" s="40"/>
      <c r="D43" s="41" t="s">
        <v>264</v>
      </c>
      <c r="E43" s="42" t="s">
        <v>95</v>
      </c>
      <c r="F43" s="42" t="s">
        <v>225</v>
      </c>
      <c r="G43" s="42" t="s">
        <v>99</v>
      </c>
      <c r="H43" s="43"/>
      <c r="I43" s="44" t="str">
        <f>IF(SUMIF(AK$11:AK$97,$C43,AJ$11:AJ$97)=0," ",SUMIF(AK$11:AK$97,$C43,AJ$11:AJ$97))</f>
        <v xml:space="preserve"> </v>
      </c>
      <c r="J43" s="45">
        <f>IF(I43=" ",0,IF(I43=1,50,IF(I43=2,48,IF(I43=3,46,IF(I43=4,44,IF(I43=5,42,IF(AND(I43&gt;5,I43&lt;45),46-I43,2)))))))</f>
        <v>0</v>
      </c>
      <c r="K43" s="46">
        <v>1</v>
      </c>
      <c r="L43" s="47">
        <v>16</v>
      </c>
      <c r="M43" s="48">
        <f>IF(L43=" ",0,IF(L43=1,50,IF(L43=2,48,IF(L43=3,46,IF(L43=4,44,IF(L43=5,42,IF(AND(L43&gt;5,L43&lt;45),46-L43,2)))))))</f>
        <v>30</v>
      </c>
      <c r="N43" s="49"/>
      <c r="O43" s="50" t="str">
        <f>IF(SUMIF(AQ$11:AQ$97,$C43,AP$11:AP$97)=0," ",SUMIF(AQ$11:AQ$97,$C43,AP$11:AP$97))</f>
        <v xml:space="preserve"> </v>
      </c>
      <c r="P43" s="51">
        <f>IF(O43=" ",0,IF(O43=1,50,IF(O43=2,48,IF(O43=3,46,IF(O43=4,44,IF(O43=5,42,IF(AND(O43&gt;5,O43&lt;45),46-O43,2)))))))</f>
        <v>0</v>
      </c>
      <c r="Q43" s="52"/>
      <c r="R43" s="53" t="str">
        <f>IF(SUMIF(AT$11:AT$97,$C43,AS$11:AS$97)=0," ",SUMIF(AT$11:AT$97,$C43,AS$11:AS$97))</f>
        <v xml:space="preserve"> </v>
      </c>
      <c r="S43" s="54">
        <f>IF(R43=" ",0,IF(R43=1,50,IF(R43=2,48,IF(R43=3,46,IF(R43=4,44,IF(R43=5,42,IF(AND(R43&gt;5,R43&lt;45),46-R43,2)))))))</f>
        <v>0</v>
      </c>
      <c r="T43" s="55"/>
      <c r="U43" s="56" t="str">
        <f>IF(SUMIF(AW$11:AW$97,$C43,AV$11:AV$97)=0," ",SUMIF(AW$11:AW$97,$C43,AV$11:AV$97))</f>
        <v xml:space="preserve"> </v>
      </c>
      <c r="V43" s="57">
        <f>IF(U43=" ",0,IF(U43=1,50,IF(U43=2,48,IF(U43=3,46,IF(U43=4,44,IF(U43=5,42,IF(AND(U43&gt;5,U43&lt;45),46-U43,2)))))))</f>
        <v>0</v>
      </c>
      <c r="W43" s="58"/>
      <c r="X43" s="59" t="str">
        <f>IF(SUMIF(AZ$11:AZ$97,$C43,AY$11:AY$97)=0," ",SUMIF(AZ$11:AZ$97,$C43,AY$11:AY$97))</f>
        <v xml:space="preserve"> </v>
      </c>
      <c r="Y43" s="60">
        <f>IF(X43=" ",0,IF(X43=1,50,IF(X43=2,48,IF(X43=3,46,IF(X43=4,44,IF(X43=5,42,IF(AND(X43&gt;5,X43&lt;45),46-X43,2)))))))</f>
        <v>0</v>
      </c>
      <c r="Z43" s="61"/>
      <c r="AA43" s="62" t="str">
        <f>IF(SUMIF(BC$11:BC$97,$C43,BB$11:BB$97)=0," ",SUMIF(BC$11:BC$97,$C43,BB$11:BB$97))</f>
        <v xml:space="preserve"> </v>
      </c>
      <c r="AB43" s="63">
        <f>IF(AA43=" ",0,IF(AA43=1,50,IF(AA43=2,48,IF(AA43=3,46,IF(AA43=4,44,IF(AA43=5,42,IF(AND(AA43&gt;5,AA43&lt;45),46-AA43,2)))))))</f>
        <v>0</v>
      </c>
      <c r="AC43" s="121"/>
      <c r="AD43" s="122" t="str">
        <f>IF(SUMIF(BF$11:BF$97,$C43,BE$11:BE$97)=0," ",SUMIF(BF$11:BF$97,$C43,BE$11:BE$97))</f>
        <v xml:space="preserve"> </v>
      </c>
      <c r="AE43" s="123">
        <f>IF(AD43=" ",0,IF(AD43=1,50,IF(AD43=2,48,IF(AD43=3,46,IF(AD43=4,44,IF(AD43=5,42,IF(AND(AD43&gt;5,AD43&lt;45),46-AD43,2)))))))</f>
        <v>0</v>
      </c>
      <c r="AF43" s="39">
        <f>J43+M43+P43+S43+V43+Y43+AB43+AE43</f>
        <v>30</v>
      </c>
      <c r="AG43" s="64">
        <f>A43</f>
        <v>33</v>
      </c>
      <c r="AH43" s="39">
        <f>AF43-MIN(J43,M43,P43,S43,V43,Y43,AB43,AE43)</f>
        <v>30</v>
      </c>
      <c r="AJ43" s="44">
        <v>33</v>
      </c>
      <c r="AK43" s="44"/>
      <c r="AM43" s="47">
        <v>33</v>
      </c>
      <c r="AN43" s="47"/>
      <c r="AP43" s="65">
        <v>33</v>
      </c>
      <c r="AQ43" s="65"/>
      <c r="AS43" s="53">
        <v>33</v>
      </c>
      <c r="AT43" s="53"/>
      <c r="AV43" s="56">
        <v>33</v>
      </c>
      <c r="AW43" s="56"/>
      <c r="AY43" s="59">
        <v>33</v>
      </c>
      <c r="AZ43" s="59"/>
      <c r="BB43" s="66">
        <v>33</v>
      </c>
      <c r="BC43" s="66"/>
      <c r="BE43" s="122">
        <v>33</v>
      </c>
      <c r="BF43" s="122"/>
    </row>
    <row r="44" spans="1:58" ht="12.75">
      <c r="A44" s="38">
        <v>34</v>
      </c>
      <c r="B44" s="39">
        <f>AF44</f>
        <v>29</v>
      </c>
      <c r="C44" s="40"/>
      <c r="D44" s="41" t="s">
        <v>297</v>
      </c>
      <c r="E44" s="42" t="s">
        <v>95</v>
      </c>
      <c r="F44" s="42" t="s">
        <v>182</v>
      </c>
      <c r="G44" s="42" t="s">
        <v>93</v>
      </c>
      <c r="H44" s="43"/>
      <c r="I44" s="44" t="str">
        <f>IF(SUMIF(AK$11:AK$97,$C44,AJ$11:AJ$97)=0," ",SUMIF(AK$11:AK$97,$C44,AJ$11:AJ$97))</f>
        <v xml:space="preserve"> </v>
      </c>
      <c r="J44" s="45">
        <f>IF(I44=" ",0,IF(I44=1,50,IF(I44=2,48,IF(I44=3,46,IF(I44=4,44,IF(I44=5,42,IF(AND(I44&gt;5,I44&lt;45),46-I44,2)))))))</f>
        <v>0</v>
      </c>
      <c r="K44" s="46"/>
      <c r="L44" s="47" t="str">
        <f>IF(SUMIF(AN$11:AN$97,$C44,AM$11:AM$97)=0," ",SUMIF(AN$11:AN$97,$C44,AM$11:AM$97))</f>
        <v xml:space="preserve"> </v>
      </c>
      <c r="M44" s="48">
        <f>IF(L44=" ",0,IF(L44=1,50,IF(L44=2,48,IF(L44=3,46,IF(L44=4,44,IF(L44=5,42,IF(AND(L44&gt;5,L44&lt;45),46-L44,2)))))))</f>
        <v>0</v>
      </c>
      <c r="N44" s="49">
        <v>1</v>
      </c>
      <c r="O44" s="50">
        <v>17</v>
      </c>
      <c r="P44" s="51">
        <f>IF(O44=" ",0,IF(O44=1,50,IF(O44=2,48,IF(O44=3,46,IF(O44=4,44,IF(O44=5,42,IF(AND(O44&gt;5,O44&lt;45),46-O44,2)))))))</f>
        <v>29</v>
      </c>
      <c r="Q44" s="52"/>
      <c r="R44" s="53" t="str">
        <f>IF(SUMIF(AT$11:AT$97,$C44,AS$11:AS$97)=0," ",SUMIF(AT$11:AT$97,$C44,AS$11:AS$97))</f>
        <v xml:space="preserve"> </v>
      </c>
      <c r="S44" s="54">
        <f>IF(R44=" ",0,IF(R44=1,50,IF(R44=2,48,IF(R44=3,46,IF(R44=4,44,IF(R44=5,42,IF(AND(R44&gt;5,R44&lt;45),46-R44,2)))))))</f>
        <v>0</v>
      </c>
      <c r="T44" s="55"/>
      <c r="U44" s="56" t="str">
        <f>IF(SUMIF(AW$11:AW$97,$C44,AV$11:AV$97)=0," ",SUMIF(AW$11:AW$97,$C44,AV$11:AV$97))</f>
        <v xml:space="preserve"> </v>
      </c>
      <c r="V44" s="57">
        <f>IF(U44=" ",0,IF(U44=1,50,IF(U44=2,48,IF(U44=3,46,IF(U44=4,44,IF(U44=5,42,IF(AND(U44&gt;5,U44&lt;45),46-U44,2)))))))</f>
        <v>0</v>
      </c>
      <c r="W44" s="58"/>
      <c r="X44" s="59" t="str">
        <f>IF(SUMIF(AZ$11:AZ$97,$C44,AY$11:AY$97)=0," ",SUMIF(AZ$11:AZ$97,$C44,AY$11:AY$97))</f>
        <v xml:space="preserve"> </v>
      </c>
      <c r="Y44" s="60">
        <f>IF(X44=" ",0,IF(X44=1,50,IF(X44=2,48,IF(X44=3,46,IF(X44=4,44,IF(X44=5,42,IF(AND(X44&gt;5,X44&lt;45),46-X44,2)))))))</f>
        <v>0</v>
      </c>
      <c r="Z44" s="61"/>
      <c r="AA44" s="62" t="str">
        <f>IF(SUMIF(BC$11:BC$97,$C44,BB$11:BB$97)=0," ",SUMIF(BC$11:BC$97,$C44,BB$11:BB$97))</f>
        <v xml:space="preserve"> </v>
      </c>
      <c r="AB44" s="63">
        <f>IF(AA44=" ",0,IF(AA44=1,50,IF(AA44=2,48,IF(AA44=3,46,IF(AA44=4,44,IF(AA44=5,42,IF(AND(AA44&gt;5,AA44&lt;45),46-AA44,2)))))))</f>
        <v>0</v>
      </c>
      <c r="AC44" s="121"/>
      <c r="AD44" s="122" t="str">
        <f>IF(SUMIF(BF$11:BF$97,$C44,BE$11:BE$97)=0," ",SUMIF(BF$11:BF$97,$C44,BE$11:BE$97))</f>
        <v xml:space="preserve"> </v>
      </c>
      <c r="AE44" s="123">
        <f>IF(AD44=" ",0,IF(AD44=1,50,IF(AD44=2,48,IF(AD44=3,46,IF(AD44=4,44,IF(AD44=5,42,IF(AND(AD44&gt;5,AD44&lt;45),46-AD44,2)))))))</f>
        <v>0</v>
      </c>
      <c r="AF44" s="39">
        <f>J44+M44+P44+S44+V44+Y44+AB44+AE44</f>
        <v>29</v>
      </c>
      <c r="AG44" s="64">
        <f>A44</f>
        <v>34</v>
      </c>
      <c r="AH44" s="39">
        <f>AF44-MIN(J44,M44,P44,S44,V44,Y44,AB44,AE44)</f>
        <v>29</v>
      </c>
      <c r="AJ44" s="44">
        <v>34</v>
      </c>
      <c r="AK44" s="44"/>
      <c r="AM44" s="47">
        <v>34</v>
      </c>
      <c r="AN44" s="47"/>
      <c r="AP44" s="65">
        <v>34</v>
      </c>
      <c r="AQ44" s="65"/>
      <c r="AS44" s="53">
        <v>34</v>
      </c>
      <c r="AT44" s="53"/>
      <c r="AV44" s="56">
        <v>34</v>
      </c>
      <c r="AW44" s="56"/>
      <c r="AY44" s="59">
        <v>34</v>
      </c>
      <c r="AZ44" s="59"/>
      <c r="BB44" s="66">
        <v>34</v>
      </c>
      <c r="BC44" s="66"/>
      <c r="BE44" s="122">
        <v>34</v>
      </c>
      <c r="BF44" s="122"/>
    </row>
    <row r="45" spans="1:58" ht="12.75">
      <c r="A45" s="38">
        <v>35</v>
      </c>
      <c r="B45" s="39">
        <f>AF45</f>
        <v>29</v>
      </c>
      <c r="C45" s="40"/>
      <c r="D45" s="41" t="s">
        <v>267</v>
      </c>
      <c r="E45" s="42" t="s">
        <v>95</v>
      </c>
      <c r="F45" s="42" t="s">
        <v>225</v>
      </c>
      <c r="G45" s="42" t="s">
        <v>99</v>
      </c>
      <c r="H45" s="43"/>
      <c r="I45" s="44" t="str">
        <f>IF(SUMIF(AK$11:AK$97,$C45,AJ$11:AJ$97)=0," ",SUMIF(AK$11:AK$97,$C45,AJ$11:AJ$97))</f>
        <v xml:space="preserve"> </v>
      </c>
      <c r="J45" s="45">
        <f>IF(I45=" ",0,IF(I45=1,50,IF(I45=2,48,IF(I45=3,46,IF(I45=4,44,IF(I45=5,42,IF(AND(I45&gt;5,I45&lt;45),46-I45,2)))))))</f>
        <v>0</v>
      </c>
      <c r="K45" s="46">
        <v>1</v>
      </c>
      <c r="L45" s="47">
        <v>17</v>
      </c>
      <c r="M45" s="48">
        <f>IF(L45=" ",0,IF(L45=1,50,IF(L45=2,48,IF(L45=3,46,IF(L45=4,44,IF(L45=5,42,IF(AND(L45&gt;5,L45&lt;45),46-L45,2)))))))</f>
        <v>29</v>
      </c>
      <c r="N45" s="49"/>
      <c r="O45" s="50" t="str">
        <f>IF(SUMIF(AQ$11:AQ$97,$C45,AP$11:AP$97)=0," ",SUMIF(AQ$11:AQ$97,$C45,AP$11:AP$97))</f>
        <v xml:space="preserve"> </v>
      </c>
      <c r="P45" s="51">
        <f>IF(O45=" ",0,IF(O45=1,50,IF(O45=2,48,IF(O45=3,46,IF(O45=4,44,IF(O45=5,42,IF(AND(O45&gt;5,O45&lt;45),46-O45,2)))))))</f>
        <v>0</v>
      </c>
      <c r="Q45" s="52"/>
      <c r="R45" s="53" t="str">
        <f>IF(SUMIF(AT$11:AT$97,$C45,AS$11:AS$97)=0," ",SUMIF(AT$11:AT$97,$C45,AS$11:AS$97))</f>
        <v xml:space="preserve"> </v>
      </c>
      <c r="S45" s="54">
        <f>IF(R45=" ",0,IF(R45=1,50,IF(R45=2,48,IF(R45=3,46,IF(R45=4,44,IF(R45=5,42,IF(AND(R45&gt;5,R45&lt;45),46-R45,2)))))))</f>
        <v>0</v>
      </c>
      <c r="T45" s="55"/>
      <c r="U45" s="56" t="str">
        <f>IF(SUMIF(AW$11:AW$97,$C45,AV$11:AV$97)=0," ",SUMIF(AW$11:AW$97,$C45,AV$11:AV$97))</f>
        <v xml:space="preserve"> </v>
      </c>
      <c r="V45" s="57">
        <f>IF(U45=" ",0,IF(U45=1,50,IF(U45=2,48,IF(U45=3,46,IF(U45=4,44,IF(U45=5,42,IF(AND(U45&gt;5,U45&lt;45),46-U45,2)))))))</f>
        <v>0</v>
      </c>
      <c r="W45" s="58"/>
      <c r="X45" s="59" t="str">
        <f>IF(SUMIF(AZ$11:AZ$97,$C45,AY$11:AY$97)=0," ",SUMIF(AZ$11:AZ$97,$C45,AY$11:AY$97))</f>
        <v xml:space="preserve"> </v>
      </c>
      <c r="Y45" s="60">
        <f>IF(X45=" ",0,IF(X45=1,50,IF(X45=2,48,IF(X45=3,46,IF(X45=4,44,IF(X45=5,42,IF(AND(X45&gt;5,X45&lt;45),46-X45,2)))))))</f>
        <v>0</v>
      </c>
      <c r="Z45" s="61"/>
      <c r="AA45" s="62" t="str">
        <f>IF(SUMIF(BC$11:BC$97,$C45,BB$11:BB$97)=0," ",SUMIF(BC$11:BC$97,$C45,BB$11:BB$97))</f>
        <v xml:space="preserve"> </v>
      </c>
      <c r="AB45" s="63">
        <f>IF(AA45=" ",0,IF(AA45=1,50,IF(AA45=2,48,IF(AA45=3,46,IF(AA45=4,44,IF(AA45=5,42,IF(AND(AA45&gt;5,AA45&lt;45),46-AA45,2)))))))</f>
        <v>0</v>
      </c>
      <c r="AC45" s="121"/>
      <c r="AD45" s="122" t="str">
        <f>IF(SUMIF(BF$11:BF$97,$C45,BE$11:BE$97)=0," ",SUMIF(BF$11:BF$97,$C45,BE$11:BE$97))</f>
        <v xml:space="preserve"> </v>
      </c>
      <c r="AE45" s="123">
        <f>IF(AD45=" ",0,IF(AD45=1,50,IF(AD45=2,48,IF(AD45=3,46,IF(AD45=4,44,IF(AD45=5,42,IF(AND(AD45&gt;5,AD45&lt;45),46-AD45,2)))))))</f>
        <v>0</v>
      </c>
      <c r="AF45" s="39">
        <f>J45+M45+P45+S45+V45+Y45+AB45+AE45</f>
        <v>29</v>
      </c>
      <c r="AG45" s="64">
        <f>A45</f>
        <v>35</v>
      </c>
      <c r="AH45" s="39">
        <f>AF45-MIN(J45,M45,P45,S45,V45,Y45,AB45,AE45)</f>
        <v>29</v>
      </c>
      <c r="AJ45" s="44">
        <v>35</v>
      </c>
      <c r="AK45" s="44"/>
      <c r="AM45" s="47">
        <v>35</v>
      </c>
      <c r="AN45" s="47"/>
      <c r="AP45" s="65">
        <v>35</v>
      </c>
      <c r="AQ45" s="65"/>
      <c r="AS45" s="53">
        <v>35</v>
      </c>
      <c r="AT45" s="53"/>
      <c r="AV45" s="56">
        <v>35</v>
      </c>
      <c r="AW45" s="56"/>
      <c r="AY45" s="59">
        <v>35</v>
      </c>
      <c r="AZ45" s="59"/>
      <c r="BB45" s="66">
        <v>35</v>
      </c>
      <c r="BC45" s="66"/>
      <c r="BE45" s="122">
        <v>35</v>
      </c>
      <c r="BF45" s="122"/>
    </row>
    <row r="46" spans="1:58" ht="12.75">
      <c r="A46" s="38">
        <v>36</v>
      </c>
      <c r="B46" s="39">
        <f>AF46</f>
        <v>27</v>
      </c>
      <c r="C46" s="40"/>
      <c r="D46" s="41" t="s">
        <v>263</v>
      </c>
      <c r="E46" s="42" t="s">
        <v>95</v>
      </c>
      <c r="F46" s="42" t="s">
        <v>225</v>
      </c>
      <c r="G46" s="42" t="s">
        <v>99</v>
      </c>
      <c r="H46" s="43"/>
      <c r="I46" s="44" t="s">
        <v>0</v>
      </c>
      <c r="J46" s="45">
        <f>IF(I46=" ",0,IF(I46=1,50,IF(I46=2,48,IF(I46=3,46,IF(I46=4,44,IF(I46=5,42,IF(AND(I46&gt;5,I46&lt;45),46-I46,2)))))))</f>
        <v>0</v>
      </c>
      <c r="K46" s="46">
        <v>1</v>
      </c>
      <c r="L46" s="47">
        <v>19</v>
      </c>
      <c r="M46" s="48">
        <f>IF(L46=" ",0,IF(L46=1,50,IF(L46=2,48,IF(L46=3,46,IF(L46=4,44,IF(L46=5,42,IF(AND(L46&gt;5,L46&lt;45),46-L46,2)))))))</f>
        <v>27</v>
      </c>
      <c r="N46" s="49"/>
      <c r="O46" s="50" t="str">
        <f>IF(SUMIF(AQ$11:AQ$97,$C46,AP$11:AP$97)=0," ",SUMIF(AQ$11:AQ$97,$C46,AP$11:AP$97))</f>
        <v xml:space="preserve"> </v>
      </c>
      <c r="P46" s="51">
        <f>IF(O46=" ",0,IF(O46=1,50,IF(O46=2,48,IF(O46=3,46,IF(O46=4,44,IF(O46=5,42,IF(AND(O46&gt;5,O46&lt;45),46-O46,2)))))))</f>
        <v>0</v>
      </c>
      <c r="Q46" s="52"/>
      <c r="R46" s="53" t="str">
        <f>IF(SUMIF(AT$11:AT$97,$C46,AS$11:AS$97)=0," ",SUMIF(AT$11:AT$97,$C46,AS$11:AS$97))</f>
        <v xml:space="preserve"> </v>
      </c>
      <c r="S46" s="54">
        <f>IF(R46=" ",0,IF(R46=1,50,IF(R46=2,48,IF(R46=3,46,IF(R46=4,44,IF(R46=5,42,IF(AND(R46&gt;5,R46&lt;45),46-R46,2)))))))</f>
        <v>0</v>
      </c>
      <c r="T46" s="55"/>
      <c r="U46" s="56" t="str">
        <f>IF(SUMIF(AW$11:AW$97,$C46,AV$11:AV$97)=0," ",SUMIF(AW$11:AW$97,$C46,AV$11:AV$97))</f>
        <v xml:space="preserve"> </v>
      </c>
      <c r="V46" s="57">
        <f>IF(U46=" ",0,IF(U46=1,50,IF(U46=2,48,IF(U46=3,46,IF(U46=4,44,IF(U46=5,42,IF(AND(U46&gt;5,U46&lt;45),46-U46,2)))))))</f>
        <v>0</v>
      </c>
      <c r="W46" s="58"/>
      <c r="X46" s="59" t="str">
        <f>IF(SUMIF(AZ$11:AZ$97,$C46,AY$11:AY$97)=0," ",SUMIF(AZ$11:AZ$97,$C46,AY$11:AY$97))</f>
        <v xml:space="preserve"> </v>
      </c>
      <c r="Y46" s="60">
        <f>IF(X46=" ",0,IF(X46=1,50,IF(X46=2,48,IF(X46=3,46,IF(X46=4,44,IF(X46=5,42,IF(AND(X46&gt;5,X46&lt;45),46-X46,2)))))))</f>
        <v>0</v>
      </c>
      <c r="Z46" s="61"/>
      <c r="AA46" s="62" t="str">
        <f>IF(SUMIF(BC$11:BC$97,$C46,BB$11:BB$97)=0," ",SUMIF(BC$11:BC$97,$C46,BB$11:BB$97))</f>
        <v xml:space="preserve"> </v>
      </c>
      <c r="AB46" s="63">
        <f>IF(AA46=" ",0,IF(AA46=1,50,IF(AA46=2,48,IF(AA46=3,46,IF(AA46=4,44,IF(AA46=5,42,IF(AND(AA46&gt;5,AA46&lt;45),46-AA46,2)))))))</f>
        <v>0</v>
      </c>
      <c r="AC46" s="121"/>
      <c r="AD46" s="122" t="str">
        <f>IF(SUMIF(BF$11:BF$97,$C46,BE$11:BE$97)=0," ",SUMIF(BF$11:BF$97,$C46,BE$11:BE$97))</f>
        <v xml:space="preserve"> </v>
      </c>
      <c r="AE46" s="123">
        <f>IF(AD46=" ",0,IF(AD46=1,50,IF(AD46=2,48,IF(AD46=3,46,IF(AD46=4,44,IF(AD46=5,42,IF(AND(AD46&gt;5,AD46&lt;45),46-AD46,2)))))))</f>
        <v>0</v>
      </c>
      <c r="AF46" s="39">
        <f>J46+M46+P46+S46+V46+Y46+AB46+AE46</f>
        <v>27</v>
      </c>
      <c r="AG46" s="64">
        <f>A46</f>
        <v>36</v>
      </c>
      <c r="AH46" s="39">
        <f>AF46-MIN(J46,M46,P46,S46,V46,Y46,AB46,AE46)</f>
        <v>27</v>
      </c>
      <c r="AJ46" s="44">
        <v>36</v>
      </c>
      <c r="AK46" s="44"/>
      <c r="AM46" s="47">
        <v>36</v>
      </c>
      <c r="AN46" s="47"/>
      <c r="AP46" s="65">
        <v>36</v>
      </c>
      <c r="AQ46" s="65"/>
      <c r="AS46" s="53">
        <v>36</v>
      </c>
      <c r="AT46" s="53"/>
      <c r="AV46" s="56">
        <v>36</v>
      </c>
      <c r="AW46" s="56"/>
      <c r="AY46" s="59">
        <v>36</v>
      </c>
      <c r="AZ46" s="59"/>
      <c r="BB46" s="66">
        <v>36</v>
      </c>
      <c r="BC46" s="66"/>
      <c r="BE46" s="122">
        <v>36</v>
      </c>
      <c r="BF46" s="122"/>
    </row>
    <row r="47" spans="1:58" ht="12.75">
      <c r="A47" s="38">
        <v>37</v>
      </c>
      <c r="B47" s="39">
        <f>AF47</f>
        <v>20</v>
      </c>
      <c r="C47" s="40"/>
      <c r="D47" s="41" t="s">
        <v>292</v>
      </c>
      <c r="E47" s="42" t="s">
        <v>95</v>
      </c>
      <c r="F47" s="42" t="s">
        <v>283</v>
      </c>
      <c r="G47" s="42" t="s">
        <v>93</v>
      </c>
      <c r="H47" s="43"/>
      <c r="I47" s="44" t="str">
        <f>IF(SUMIF(AK$11:AK$97,$C47,AJ$11:AJ$97)=0," ",SUMIF(AK$11:AK$97,$C47,AJ$11:AJ$97))</f>
        <v xml:space="preserve"> </v>
      </c>
      <c r="J47" s="45">
        <f>IF(I47=" ",0,IF(I47=1,50,IF(I47=2,48,IF(I47=3,46,IF(I47=4,44,IF(I47=5,42,IF(AND(I47&gt;5,I47&lt;45),46-I47,2)))))))</f>
        <v>0</v>
      </c>
      <c r="K47" s="46"/>
      <c r="L47" s="47" t="str">
        <f>IF(SUMIF(AN$11:AN$97,$C47,AM$11:AM$97)=0," ",SUMIF(AN$11:AN$97,$C47,AM$11:AM$97))</f>
        <v xml:space="preserve"> </v>
      </c>
      <c r="M47" s="48">
        <f>IF(L47=" ",0,IF(L47=1,50,IF(L47=2,48,IF(L47=3,46,IF(L47=4,44,IF(L47=5,42,IF(AND(L47&gt;5,L47&lt;45),46-L47,2)))))))</f>
        <v>0</v>
      </c>
      <c r="N47" s="49">
        <v>1</v>
      </c>
      <c r="O47" s="50">
        <v>26</v>
      </c>
      <c r="P47" s="51">
        <f>IF(O47=" ",0,IF(O47=1,50,IF(O47=2,48,IF(O47=3,46,IF(O47=4,44,IF(O47=5,42,IF(AND(O47&gt;5,O47&lt;45),46-O47,2)))))))</f>
        <v>20</v>
      </c>
      <c r="Q47" s="52"/>
      <c r="R47" s="53" t="str">
        <f>IF(SUMIF(AT$11:AT$97,$C47,AS$11:AS$97)=0," ",SUMIF(AT$11:AT$97,$C47,AS$11:AS$97))</f>
        <v xml:space="preserve"> </v>
      </c>
      <c r="S47" s="54">
        <f>IF(R47=" ",0,IF(R47=1,50,IF(R47=2,48,IF(R47=3,46,IF(R47=4,44,IF(R47=5,42,IF(AND(R47&gt;5,R47&lt;45),46-R47,2)))))))</f>
        <v>0</v>
      </c>
      <c r="T47" s="55"/>
      <c r="U47" s="56" t="str">
        <f>IF(SUMIF(AW$11:AW$97,$C47,AV$11:AV$97)=0," ",SUMIF(AW$11:AW$97,$C47,AV$11:AV$97))</f>
        <v xml:space="preserve"> </v>
      </c>
      <c r="V47" s="57">
        <f>IF(U47=" ",0,IF(U47=1,50,IF(U47=2,48,IF(U47=3,46,IF(U47=4,44,IF(U47=5,42,IF(AND(U47&gt;5,U47&lt;45),46-U47,2)))))))</f>
        <v>0</v>
      </c>
      <c r="W47" s="58"/>
      <c r="X47" s="59" t="str">
        <f>IF(SUMIF(AZ$11:AZ$97,$C47,AY$11:AY$97)=0," ",SUMIF(AZ$11:AZ$97,$C47,AY$11:AY$97))</f>
        <v xml:space="preserve"> </v>
      </c>
      <c r="Y47" s="60">
        <f>IF(X47=" ",0,IF(X47=1,50,IF(X47=2,48,IF(X47=3,46,IF(X47=4,44,IF(X47=5,42,IF(AND(X47&gt;5,X47&lt;45),46-X47,2)))))))</f>
        <v>0</v>
      </c>
      <c r="Z47" s="61"/>
      <c r="AA47" s="62" t="str">
        <f>IF(SUMIF(BC$11:BC$97,$C47,BB$11:BB$97)=0," ",SUMIF(BC$11:BC$97,$C47,BB$11:BB$97))</f>
        <v xml:space="preserve"> </v>
      </c>
      <c r="AB47" s="63">
        <f>IF(AA47=" ",0,IF(AA47=1,50,IF(AA47=2,48,IF(AA47=3,46,IF(AA47=4,44,IF(AA47=5,42,IF(AND(AA47&gt;5,AA47&lt;45),46-AA47,2)))))))</f>
        <v>0</v>
      </c>
      <c r="AC47" s="121"/>
      <c r="AD47" s="122" t="str">
        <f>IF(SUMIF(BF$11:BF$97,$C47,BE$11:BE$97)=0," ",SUMIF(BF$11:BF$97,$C47,BE$11:BE$97))</f>
        <v xml:space="preserve"> </v>
      </c>
      <c r="AE47" s="123">
        <f>IF(AD47=" ",0,IF(AD47=1,50,IF(AD47=2,48,IF(AD47=3,46,IF(AD47=4,44,IF(AD47=5,42,IF(AND(AD47&gt;5,AD47&lt;45),46-AD47,2)))))))</f>
        <v>0</v>
      </c>
      <c r="AF47" s="39">
        <f>J47+M47+P47+S47+V47+Y47+AB47+AE47</f>
        <v>20</v>
      </c>
      <c r="AG47" s="64">
        <f>A47</f>
        <v>37</v>
      </c>
      <c r="AH47" s="39">
        <f>AF47-MIN(J47,M47,P47,S47,V47,Y47,AB47,AE47)</f>
        <v>20</v>
      </c>
      <c r="AJ47" s="44">
        <v>37</v>
      </c>
      <c r="AK47" s="44"/>
      <c r="AM47" s="47">
        <v>37</v>
      </c>
      <c r="AN47" s="47"/>
      <c r="AP47" s="65">
        <v>37</v>
      </c>
      <c r="AQ47" s="65"/>
      <c r="AS47" s="53">
        <v>37</v>
      </c>
      <c r="AT47" s="53"/>
      <c r="AV47" s="56">
        <v>37</v>
      </c>
      <c r="AW47" s="56"/>
      <c r="AY47" s="59">
        <v>37</v>
      </c>
      <c r="AZ47" s="59"/>
      <c r="BB47" s="66">
        <v>37</v>
      </c>
      <c r="BC47" s="66"/>
      <c r="BE47" s="122">
        <v>37</v>
      </c>
      <c r="BF47" s="122"/>
    </row>
    <row r="48" spans="1:58" ht="12.75">
      <c r="A48" s="38">
        <v>38</v>
      </c>
      <c r="B48" s="39">
        <f>AF48</f>
        <v>15</v>
      </c>
      <c r="C48" s="40"/>
      <c r="D48" s="41" t="s">
        <v>293</v>
      </c>
      <c r="E48" s="42" t="s">
        <v>95</v>
      </c>
      <c r="F48" s="42" t="s">
        <v>215</v>
      </c>
      <c r="G48" s="42" t="s">
        <v>93</v>
      </c>
      <c r="H48" s="43"/>
      <c r="I48" s="44" t="str">
        <f>IF(SUMIF(AK$11:AK$97,$C48,AJ$11:AJ$97)=0," ",SUMIF(AK$11:AK$97,$C48,AJ$11:AJ$97))</f>
        <v xml:space="preserve"> </v>
      </c>
      <c r="J48" s="45">
        <f>IF(I48=" ",0,IF(I48=1,50,IF(I48=2,48,IF(I48=3,46,IF(I48=4,44,IF(I48=5,42,IF(AND(I48&gt;5,I48&lt;45),46-I48,2)))))))</f>
        <v>0</v>
      </c>
      <c r="K48" s="46"/>
      <c r="L48" s="47" t="str">
        <f>IF(SUMIF(AN$11:AN$97,$C48,AM$11:AM$97)=0," ",SUMIF(AN$11:AN$97,$C48,AM$11:AM$97))</f>
        <v xml:space="preserve"> </v>
      </c>
      <c r="M48" s="48">
        <f>IF(L48=" ",0,IF(L48=1,50,IF(L48=2,48,IF(L48=3,46,IF(L48=4,44,IF(L48=5,42,IF(AND(L48&gt;5,L48&lt;45),46-L48,2)))))))</f>
        <v>0</v>
      </c>
      <c r="N48" s="49">
        <v>1</v>
      </c>
      <c r="O48" s="50">
        <v>31</v>
      </c>
      <c r="P48" s="51">
        <f>IF(O48=" ",0,IF(O48=1,50,IF(O48=2,48,IF(O48=3,46,IF(O48=4,44,IF(O48=5,42,IF(AND(O48&gt;5,O48&lt;45),46-O48,2)))))))</f>
        <v>15</v>
      </c>
      <c r="Q48" s="52"/>
      <c r="R48" s="53" t="str">
        <f>IF(SUMIF(AT$11:AT$97,$C48,AS$11:AS$97)=0," ",SUMIF(AT$11:AT$97,$C48,AS$11:AS$97))</f>
        <v xml:space="preserve"> </v>
      </c>
      <c r="S48" s="54">
        <f>IF(R48=" ",0,IF(R48=1,50,IF(R48=2,48,IF(R48=3,46,IF(R48=4,44,IF(R48=5,42,IF(AND(R48&gt;5,R48&lt;45),46-R48,2)))))))</f>
        <v>0</v>
      </c>
      <c r="T48" s="55"/>
      <c r="U48" s="56" t="str">
        <f>IF(SUMIF(AW$11:AW$97,$C48,AV$11:AV$97)=0," ",SUMIF(AW$11:AW$97,$C48,AV$11:AV$97))</f>
        <v xml:space="preserve"> </v>
      </c>
      <c r="V48" s="57">
        <f>IF(U48=" ",0,IF(U48=1,50,IF(U48=2,48,IF(U48=3,46,IF(U48=4,44,IF(U48=5,42,IF(AND(U48&gt;5,U48&lt;45),46-U48,2)))))))</f>
        <v>0</v>
      </c>
      <c r="W48" s="58"/>
      <c r="X48" s="59" t="str">
        <f>IF(SUMIF(AZ$11:AZ$97,$C48,AY$11:AY$97)=0," ",SUMIF(AZ$11:AZ$97,$C48,AY$11:AY$97))</f>
        <v xml:space="preserve"> </v>
      </c>
      <c r="Y48" s="60">
        <f>IF(X48=" ",0,IF(X48=1,50,IF(X48=2,48,IF(X48=3,46,IF(X48=4,44,IF(X48=5,42,IF(AND(X48&gt;5,X48&lt;45),46-X48,2)))))))</f>
        <v>0</v>
      </c>
      <c r="Z48" s="61"/>
      <c r="AA48" s="62" t="str">
        <f>IF(SUMIF(BC$11:BC$97,$C48,BB$11:BB$97)=0," ",SUMIF(BC$11:BC$97,$C48,BB$11:BB$97))</f>
        <v xml:space="preserve"> </v>
      </c>
      <c r="AB48" s="63">
        <f>IF(AA48=" ",0,IF(AA48=1,50,IF(AA48=2,48,IF(AA48=3,46,IF(AA48=4,44,IF(AA48=5,42,IF(AND(AA48&gt;5,AA48&lt;45),46-AA48,2)))))))</f>
        <v>0</v>
      </c>
      <c r="AC48" s="121"/>
      <c r="AD48" s="122" t="str">
        <f>IF(SUMIF(BF$11:BF$97,$C48,BE$11:BE$97)=0," ",SUMIF(BF$11:BF$97,$C48,BE$11:BE$97))</f>
        <v xml:space="preserve"> </v>
      </c>
      <c r="AE48" s="123">
        <f>IF(AD48=" ",0,IF(AD48=1,50,IF(AD48=2,48,IF(AD48=3,46,IF(AD48=4,44,IF(AD48=5,42,IF(AND(AD48&gt;5,AD48&lt;45),46-AD48,2)))))))</f>
        <v>0</v>
      </c>
      <c r="AF48" s="39">
        <f>J48+M48+P48+S48+V48+Y48+AB48+AE48</f>
        <v>15</v>
      </c>
      <c r="AG48" s="64">
        <f>A48</f>
        <v>38</v>
      </c>
      <c r="AH48" s="39">
        <f>AF48-MIN(J48,M48,P48,S48,V48,Y48,AB48,AE48)</f>
        <v>15</v>
      </c>
      <c r="AJ48" s="44">
        <v>38</v>
      </c>
      <c r="AK48" s="44"/>
      <c r="AM48" s="47">
        <v>38</v>
      </c>
      <c r="AN48" s="47"/>
      <c r="AP48" s="65">
        <v>38</v>
      </c>
      <c r="AQ48" s="65"/>
      <c r="AS48" s="53">
        <v>38</v>
      </c>
      <c r="AT48" s="53"/>
      <c r="AV48" s="56">
        <v>38</v>
      </c>
      <c r="AW48" s="56"/>
      <c r="AY48" s="59">
        <v>38</v>
      </c>
      <c r="AZ48" s="59"/>
      <c r="BB48" s="66">
        <v>38</v>
      </c>
      <c r="BC48" s="66"/>
      <c r="BE48" s="122">
        <v>38</v>
      </c>
      <c r="BF48" s="122"/>
    </row>
    <row r="49" spans="1:58" ht="12.75">
      <c r="A49" s="38">
        <v>39</v>
      </c>
      <c r="B49" s="39">
        <f>AF49</f>
        <v>13</v>
      </c>
      <c r="C49" s="40"/>
      <c r="D49" s="41" t="s">
        <v>291</v>
      </c>
      <c r="E49" s="42" t="s">
        <v>95</v>
      </c>
      <c r="F49" s="42" t="s">
        <v>283</v>
      </c>
      <c r="G49" s="42" t="s">
        <v>93</v>
      </c>
      <c r="H49" s="43"/>
      <c r="I49" s="44" t="str">
        <f>IF(SUMIF(AK$11:AK$97,$C49,AJ$11:AJ$97)=0," ",SUMIF(AK$11:AK$97,$C49,AJ$11:AJ$97))</f>
        <v xml:space="preserve"> </v>
      </c>
      <c r="J49" s="45">
        <f>IF(I49=" ",0,IF(I49=1,50,IF(I49=2,48,IF(I49=3,46,IF(I49=4,44,IF(I49=5,42,IF(AND(I49&gt;5,I49&lt;45),46-I49,2)))))))</f>
        <v>0</v>
      </c>
      <c r="K49" s="46"/>
      <c r="L49" s="47" t="str">
        <f>IF(SUMIF(AN$11:AN$97,$C49,AM$11:AM$97)=0," ",SUMIF(AN$11:AN$97,$C49,AM$11:AM$97))</f>
        <v xml:space="preserve"> </v>
      </c>
      <c r="M49" s="48">
        <f>IF(L49=" ",0,IF(L49=1,50,IF(L49=2,48,IF(L49=3,46,IF(L49=4,44,IF(L49=5,42,IF(AND(L49&gt;5,L49&lt;45),46-L49,2)))))))</f>
        <v>0</v>
      </c>
      <c r="N49" s="49">
        <v>1</v>
      </c>
      <c r="O49" s="50">
        <v>33</v>
      </c>
      <c r="P49" s="51">
        <f>IF(O49=" ",0,IF(O49=1,50,IF(O49=2,48,IF(O49=3,46,IF(O49=4,44,IF(O49=5,42,IF(AND(O49&gt;5,O49&lt;45),46-O49,2)))))))</f>
        <v>13</v>
      </c>
      <c r="Q49" s="52"/>
      <c r="R49" s="53" t="str">
        <f>IF(SUMIF(AT$11:AT$97,$C49,AS$11:AS$97)=0," ",SUMIF(AT$11:AT$97,$C49,AS$11:AS$97))</f>
        <v xml:space="preserve"> </v>
      </c>
      <c r="S49" s="54">
        <f>IF(R49=" ",0,IF(R49=1,50,IF(R49=2,48,IF(R49=3,46,IF(R49=4,44,IF(R49=5,42,IF(AND(R49&gt;5,R49&lt;45),46-R49,2)))))))</f>
        <v>0</v>
      </c>
      <c r="T49" s="55"/>
      <c r="U49" s="56" t="str">
        <f>IF(SUMIF(AW$11:AW$97,$C49,AV$11:AV$97)=0," ",SUMIF(AW$11:AW$97,$C49,AV$11:AV$97))</f>
        <v xml:space="preserve"> </v>
      </c>
      <c r="V49" s="57">
        <f>IF(U49=" ",0,IF(U49=1,50,IF(U49=2,48,IF(U49=3,46,IF(U49=4,44,IF(U49=5,42,IF(AND(U49&gt;5,U49&lt;45),46-U49,2)))))))</f>
        <v>0</v>
      </c>
      <c r="W49" s="58"/>
      <c r="X49" s="59" t="str">
        <f>IF(SUMIF(AZ$11:AZ$97,$C49,AY$11:AY$97)=0," ",SUMIF(AZ$11:AZ$97,$C49,AY$11:AY$97))</f>
        <v xml:space="preserve"> </v>
      </c>
      <c r="Y49" s="60">
        <f>IF(X49=" ",0,IF(X49=1,50,IF(X49=2,48,IF(X49=3,46,IF(X49=4,44,IF(X49=5,42,IF(AND(X49&gt;5,X49&lt;45),46-X49,2)))))))</f>
        <v>0</v>
      </c>
      <c r="Z49" s="61"/>
      <c r="AA49" s="62" t="str">
        <f>IF(SUMIF(BC$11:BC$97,$C49,BB$11:BB$97)=0," ",SUMIF(BC$11:BC$97,$C49,BB$11:BB$97))</f>
        <v xml:space="preserve"> </v>
      </c>
      <c r="AB49" s="63">
        <f>IF(AA49=" ",0,IF(AA49=1,50,IF(AA49=2,48,IF(AA49=3,46,IF(AA49=4,44,IF(AA49=5,42,IF(AND(AA49&gt;5,AA49&lt;45),46-AA49,2)))))))</f>
        <v>0</v>
      </c>
      <c r="AC49" s="121"/>
      <c r="AD49" s="122" t="str">
        <f>IF(SUMIF(BF$11:BF$97,$C49,BE$11:BE$97)=0," ",SUMIF(BF$11:BF$97,$C49,BE$11:BE$97))</f>
        <v xml:space="preserve"> </v>
      </c>
      <c r="AE49" s="123">
        <f>IF(AD49=" ",0,IF(AD49=1,50,IF(AD49=2,48,IF(AD49=3,46,IF(AD49=4,44,IF(AD49=5,42,IF(AND(AD49&gt;5,AD49&lt;45),46-AD49,2)))))))</f>
        <v>0</v>
      </c>
      <c r="AF49" s="39">
        <f>J49+M49+P49+S49+V49+Y49+AB49+AE49</f>
        <v>13</v>
      </c>
      <c r="AG49" s="64">
        <f>A49</f>
        <v>39</v>
      </c>
      <c r="AH49" s="39">
        <f>AF49-MIN(J49,M49,P49,S49,V49,Y49,AB49,AE49)</f>
        <v>13</v>
      </c>
      <c r="AJ49" s="44">
        <v>39</v>
      </c>
      <c r="AK49" s="44"/>
      <c r="AM49" s="47">
        <v>39</v>
      </c>
      <c r="AN49" s="47"/>
      <c r="AP49" s="65">
        <v>39</v>
      </c>
      <c r="AQ49" s="65"/>
      <c r="AS49" s="53">
        <v>39</v>
      </c>
      <c r="AT49" s="53"/>
      <c r="AV49" s="56">
        <v>39</v>
      </c>
      <c r="AW49" s="56"/>
      <c r="AY49" s="59">
        <v>39</v>
      </c>
      <c r="AZ49" s="59"/>
      <c r="BB49" s="66">
        <v>39</v>
      </c>
      <c r="BC49" s="66"/>
      <c r="BE49" s="122">
        <v>39</v>
      </c>
      <c r="BF49" s="122"/>
    </row>
    <row r="50" spans="1:58" ht="12.75">
      <c r="A50" s="38">
        <v>40</v>
      </c>
      <c r="B50" s="39">
        <f>AF50</f>
        <v>13</v>
      </c>
      <c r="C50" s="40"/>
      <c r="D50" s="41" t="s">
        <v>262</v>
      </c>
      <c r="E50" s="42" t="s">
        <v>95</v>
      </c>
      <c r="F50" s="42" t="s">
        <v>126</v>
      </c>
      <c r="G50" s="42" t="s">
        <v>93</v>
      </c>
      <c r="H50" s="43"/>
      <c r="I50" s="44" t="s">
        <v>0</v>
      </c>
      <c r="J50" s="45">
        <f>IF(I50=" ",0,IF(I50=1,50,IF(I50=2,48,IF(I50=3,46,IF(I50=4,44,IF(I50=5,42,IF(AND(I50&gt;5,I50&lt;45),46-I50,2)))))))</f>
        <v>0</v>
      </c>
      <c r="K50" s="46">
        <v>1</v>
      </c>
      <c r="L50" s="47">
        <v>33</v>
      </c>
      <c r="M50" s="48">
        <f>IF(L50=" ",0,IF(L50=1,50,IF(L50=2,48,IF(L50=3,46,IF(L50=4,44,IF(L50=5,42,IF(AND(L50&gt;5,L50&lt;45),46-L50,2)))))))</f>
        <v>13</v>
      </c>
      <c r="N50" s="49"/>
      <c r="O50" s="50" t="str">
        <f>IF(SUMIF(AQ$11:AQ$97,$C50,AP$11:AP$97)=0," ",SUMIF(AQ$11:AQ$97,$C50,AP$11:AP$97))</f>
        <v xml:space="preserve"> </v>
      </c>
      <c r="P50" s="51">
        <f>IF(O50=" ",0,IF(O50=1,50,IF(O50=2,48,IF(O50=3,46,IF(O50=4,44,IF(O50=5,42,IF(AND(O50&gt;5,O50&lt;45),46-O50,2)))))))</f>
        <v>0</v>
      </c>
      <c r="Q50" s="52"/>
      <c r="R50" s="53" t="str">
        <f>IF(SUMIF(AT$11:AT$97,$C50,AS$11:AS$97)=0," ",SUMIF(AT$11:AT$97,$C50,AS$11:AS$97))</f>
        <v xml:space="preserve"> </v>
      </c>
      <c r="S50" s="54">
        <f>IF(R50=" ",0,IF(R50=1,50,IF(R50=2,48,IF(R50=3,46,IF(R50=4,44,IF(R50=5,42,IF(AND(R50&gt;5,R50&lt;45),46-R50,2)))))))</f>
        <v>0</v>
      </c>
      <c r="T50" s="55"/>
      <c r="U50" s="56" t="str">
        <f>IF(SUMIF(AW$11:AW$97,$C50,AV$11:AV$97)=0," ",SUMIF(AW$11:AW$97,$C50,AV$11:AV$97))</f>
        <v xml:space="preserve"> </v>
      </c>
      <c r="V50" s="57">
        <f>IF(U50=" ",0,IF(U50=1,50,IF(U50=2,48,IF(U50=3,46,IF(U50=4,44,IF(U50=5,42,IF(AND(U50&gt;5,U50&lt;45),46-U50,2)))))))</f>
        <v>0</v>
      </c>
      <c r="W50" s="58"/>
      <c r="X50" s="59" t="str">
        <f>IF(SUMIF(AZ$11:AZ$97,$C50,AY$11:AY$97)=0," ",SUMIF(AZ$11:AZ$97,$C50,AY$11:AY$97))</f>
        <v xml:space="preserve"> </v>
      </c>
      <c r="Y50" s="60">
        <f>IF(X50=" ",0,IF(X50=1,50,IF(X50=2,48,IF(X50=3,46,IF(X50=4,44,IF(X50=5,42,IF(AND(X50&gt;5,X50&lt;45),46-X50,2)))))))</f>
        <v>0</v>
      </c>
      <c r="Z50" s="61"/>
      <c r="AA50" s="62" t="str">
        <f>IF(SUMIF(BC$11:BC$97,$C50,BB$11:BB$97)=0," ",SUMIF(BC$11:BC$97,$C50,BB$11:BB$97))</f>
        <v xml:space="preserve"> </v>
      </c>
      <c r="AB50" s="63">
        <f>IF(AA50=" ",0,IF(AA50=1,50,IF(AA50=2,48,IF(AA50=3,46,IF(AA50=4,44,IF(AA50=5,42,IF(AND(AA50&gt;5,AA50&lt;45),46-AA50,2)))))))</f>
        <v>0</v>
      </c>
      <c r="AC50" s="121"/>
      <c r="AD50" s="122" t="str">
        <f>IF(SUMIF(BF$11:BF$97,$C50,BE$11:BE$97)=0," ",SUMIF(BF$11:BF$97,$C50,BE$11:BE$97))</f>
        <v xml:space="preserve"> </v>
      </c>
      <c r="AE50" s="123">
        <f>IF(AD50=" ",0,IF(AD50=1,50,IF(AD50=2,48,IF(AD50=3,46,IF(AD50=4,44,IF(AD50=5,42,IF(AND(AD50&gt;5,AD50&lt;45),46-AD50,2)))))))</f>
        <v>0</v>
      </c>
      <c r="AF50" s="39">
        <f>J50+M50+P50+S50+V50+Y50+AB50+AE50</f>
        <v>13</v>
      </c>
      <c r="AG50" s="64">
        <f>A50</f>
        <v>40</v>
      </c>
      <c r="AH50" s="39">
        <f>AF50-MIN(J50,M50,P50,S50,V50,Y50,AB50,AE50)</f>
        <v>13</v>
      </c>
      <c r="AI50" s="126"/>
      <c r="AJ50" s="44">
        <v>40</v>
      </c>
      <c r="AK50" s="44"/>
      <c r="AM50" s="47">
        <v>40</v>
      </c>
      <c r="AN50" s="47"/>
      <c r="AP50" s="65">
        <v>40</v>
      </c>
      <c r="AQ50" s="65"/>
      <c r="AS50" s="53">
        <v>40</v>
      </c>
      <c r="AT50" s="53"/>
      <c r="AV50" s="56">
        <v>40</v>
      </c>
      <c r="AW50" s="56"/>
      <c r="AY50" s="59">
        <v>40</v>
      </c>
      <c r="AZ50" s="59"/>
      <c r="BB50" s="66">
        <v>40</v>
      </c>
      <c r="BC50" s="66"/>
      <c r="BE50" s="122">
        <v>40</v>
      </c>
      <c r="BF50" s="122"/>
    </row>
    <row r="51" spans="1:58" ht="12.75">
      <c r="A51" s="38">
        <v>41</v>
      </c>
      <c r="B51" s="39">
        <f>AF51</f>
        <v>12</v>
      </c>
      <c r="C51" s="40"/>
      <c r="D51" s="41" t="s">
        <v>295</v>
      </c>
      <c r="E51" s="42" t="s">
        <v>95</v>
      </c>
      <c r="F51" s="42" t="s">
        <v>283</v>
      </c>
      <c r="G51" s="42" t="s">
        <v>93</v>
      </c>
      <c r="H51" s="43"/>
      <c r="I51" s="44" t="str">
        <f>IF(SUMIF(AK$11:AK$97,$C51,AJ$11:AJ$97)=0," ",SUMIF(AK$11:AK$97,$C51,AJ$11:AJ$97))</f>
        <v xml:space="preserve"> </v>
      </c>
      <c r="J51" s="45">
        <f>IF(I51=" ",0,IF(I51=1,50,IF(I51=2,48,IF(I51=3,46,IF(I51=4,44,IF(I51=5,42,IF(AND(I51&gt;5,I51&lt;45),46-I51,2)))))))</f>
        <v>0</v>
      </c>
      <c r="K51" s="46"/>
      <c r="L51" s="47" t="str">
        <f>IF(SUMIF(AN$11:AN$97,$C51,AM$11:AM$97)=0," ",SUMIF(AN$11:AN$97,$C51,AM$11:AM$97))</f>
        <v xml:space="preserve"> </v>
      </c>
      <c r="M51" s="48">
        <f>IF(L51=" ",0,IF(L51=1,50,IF(L51=2,48,IF(L51=3,46,IF(L51=4,44,IF(L51=5,42,IF(AND(L51&gt;5,L51&lt;45),46-L51,2)))))))</f>
        <v>0</v>
      </c>
      <c r="N51" s="49">
        <v>1</v>
      </c>
      <c r="O51" s="50">
        <v>34</v>
      </c>
      <c r="P51" s="51">
        <f>IF(O51=" ",0,IF(O51=1,50,IF(O51=2,48,IF(O51=3,46,IF(O51=4,44,IF(O51=5,42,IF(AND(O51&gt;5,O51&lt;45),46-O51,2)))))))</f>
        <v>12</v>
      </c>
      <c r="Q51" s="52"/>
      <c r="R51" s="53" t="str">
        <f>IF(SUMIF(AT$11:AT$97,$C51,AS$11:AS$97)=0," ",SUMIF(AT$11:AT$97,$C51,AS$11:AS$97))</f>
        <v xml:space="preserve"> </v>
      </c>
      <c r="S51" s="54">
        <f>IF(R51=" ",0,IF(R51=1,50,IF(R51=2,48,IF(R51=3,46,IF(R51=4,44,IF(R51=5,42,IF(AND(R51&gt;5,R51&lt;45),46-R51,2)))))))</f>
        <v>0</v>
      </c>
      <c r="T51" s="55"/>
      <c r="U51" s="56" t="str">
        <f>IF(SUMIF(AW$11:AW$97,$C51,AV$11:AV$97)=0," ",SUMIF(AW$11:AW$97,$C51,AV$11:AV$97))</f>
        <v xml:space="preserve"> </v>
      </c>
      <c r="V51" s="57">
        <f>IF(U51=" ",0,IF(U51=1,50,IF(U51=2,48,IF(U51=3,46,IF(U51=4,44,IF(U51=5,42,IF(AND(U51&gt;5,U51&lt;45),46-U51,2)))))))</f>
        <v>0</v>
      </c>
      <c r="W51" s="58"/>
      <c r="X51" s="59" t="str">
        <f>IF(SUMIF(AZ$11:AZ$97,$C51,AY$11:AY$97)=0," ",SUMIF(AZ$11:AZ$97,$C51,AY$11:AY$97))</f>
        <v xml:space="preserve"> </v>
      </c>
      <c r="Y51" s="60">
        <f>IF(X51=" ",0,IF(X51=1,50,IF(X51=2,48,IF(X51=3,46,IF(X51=4,44,IF(X51=5,42,IF(AND(X51&gt;5,X51&lt;45),46-X51,2)))))))</f>
        <v>0</v>
      </c>
      <c r="Z51" s="61"/>
      <c r="AA51" s="62" t="str">
        <f>IF(SUMIF(BC$11:BC$97,$C51,BB$11:BB$97)=0," ",SUMIF(BC$11:BC$97,$C51,BB$11:BB$97))</f>
        <v xml:space="preserve"> </v>
      </c>
      <c r="AB51" s="63">
        <f>IF(AA51=" ",0,IF(AA51=1,50,IF(AA51=2,48,IF(AA51=3,46,IF(AA51=4,44,IF(AA51=5,42,IF(AND(AA51&gt;5,AA51&lt;45),46-AA51,2)))))))</f>
        <v>0</v>
      </c>
      <c r="AC51" s="121"/>
      <c r="AD51" s="122" t="str">
        <f>IF(SUMIF(BF$11:BF$97,$C51,BE$11:BE$97)=0," ",SUMIF(BF$11:BF$97,$C51,BE$11:BE$97))</f>
        <v xml:space="preserve"> </v>
      </c>
      <c r="AE51" s="123">
        <f>IF(AD51=" ",0,IF(AD51=1,50,IF(AD51=2,48,IF(AD51=3,46,IF(AD51=4,44,IF(AD51=5,42,IF(AND(AD51&gt;5,AD51&lt;45),46-AD51,2)))))))</f>
        <v>0</v>
      </c>
      <c r="AF51" s="39">
        <f>J51+M51+P51+S51+V51+Y51+AB51+AE51</f>
        <v>12</v>
      </c>
      <c r="AG51" s="64">
        <f>A51</f>
        <v>41</v>
      </c>
      <c r="AH51" s="39">
        <f>AF51-MIN(J51,M51,P51,S51,V51,Y51,AB51,AE51)</f>
        <v>12</v>
      </c>
      <c r="AJ51" s="44">
        <v>41</v>
      </c>
      <c r="AK51" s="44"/>
      <c r="AM51" s="47">
        <v>41</v>
      </c>
      <c r="AN51" s="47"/>
      <c r="AP51" s="65">
        <v>41</v>
      </c>
      <c r="AQ51" s="65"/>
      <c r="AS51" s="53">
        <v>41</v>
      </c>
      <c r="AT51" s="53"/>
      <c r="AV51" s="56">
        <v>41</v>
      </c>
      <c r="AW51" s="56"/>
      <c r="AY51" s="59">
        <v>41</v>
      </c>
      <c r="AZ51" s="59"/>
      <c r="BB51" s="66">
        <v>41</v>
      </c>
      <c r="BC51" s="66"/>
      <c r="BE51" s="122">
        <v>41</v>
      </c>
      <c r="BF51" s="122"/>
    </row>
    <row r="52" spans="1:58" ht="12.75">
      <c r="A52" s="38">
        <v>42</v>
      </c>
      <c r="B52" s="39">
        <f>AF52</f>
        <v>11</v>
      </c>
      <c r="C52" s="40"/>
      <c r="D52" s="41" t="s">
        <v>294</v>
      </c>
      <c r="E52" s="42" t="s">
        <v>95</v>
      </c>
      <c r="F52" s="42" t="s">
        <v>182</v>
      </c>
      <c r="G52" s="42" t="s">
        <v>93</v>
      </c>
      <c r="H52" s="43"/>
      <c r="I52" s="44" t="str">
        <f>IF(SUMIF(AK$11:AK$97,$C52,AJ$11:AJ$97)=0," ",SUMIF(AK$11:AK$97,$C52,AJ$11:AJ$97))</f>
        <v xml:space="preserve"> </v>
      </c>
      <c r="J52" s="45">
        <f>IF(I52=" ",0,IF(I52=1,50,IF(I52=2,48,IF(I52=3,46,IF(I52=4,44,IF(I52=5,42,IF(AND(I52&gt;5,I52&lt;45),46-I52,2)))))))</f>
        <v>0</v>
      </c>
      <c r="K52" s="46"/>
      <c r="L52" s="47" t="str">
        <f>IF(SUMIF(AN$11:AN$97,$C52,AM$11:AM$97)=0," ",SUMIF(AN$11:AN$97,$C52,AM$11:AM$97))</f>
        <v xml:space="preserve"> </v>
      </c>
      <c r="M52" s="48">
        <f>IF(L52=" ",0,IF(L52=1,50,IF(L52=2,48,IF(L52=3,46,IF(L52=4,44,IF(L52=5,42,IF(AND(L52&gt;5,L52&lt;45),46-L52,2)))))))</f>
        <v>0</v>
      </c>
      <c r="N52" s="49">
        <v>1</v>
      </c>
      <c r="O52" s="50">
        <v>35</v>
      </c>
      <c r="P52" s="51">
        <f>IF(O52=" ",0,IF(O52=1,50,IF(O52=2,48,IF(O52=3,46,IF(O52=4,44,IF(O52=5,42,IF(AND(O52&gt;5,O52&lt;45),46-O52,2)))))))</f>
        <v>11</v>
      </c>
      <c r="Q52" s="52"/>
      <c r="R52" s="53" t="str">
        <f>IF(SUMIF(AT$11:AT$97,$C52,AS$11:AS$97)=0," ",SUMIF(AT$11:AT$97,$C52,AS$11:AS$97))</f>
        <v xml:space="preserve"> </v>
      </c>
      <c r="S52" s="54">
        <f>IF(R52=" ",0,IF(R52=1,50,IF(R52=2,48,IF(R52=3,46,IF(R52=4,44,IF(R52=5,42,IF(AND(R52&gt;5,R52&lt;45),46-R52,2)))))))</f>
        <v>0</v>
      </c>
      <c r="T52" s="55"/>
      <c r="U52" s="56" t="str">
        <f>IF(SUMIF(AW$11:AW$97,$C52,AV$11:AV$97)=0," ",SUMIF(AW$11:AW$97,$C52,AV$11:AV$97))</f>
        <v xml:space="preserve"> </v>
      </c>
      <c r="V52" s="57">
        <f>IF(U52=" ",0,IF(U52=1,50,IF(U52=2,48,IF(U52=3,46,IF(U52=4,44,IF(U52=5,42,IF(AND(U52&gt;5,U52&lt;45),46-U52,2)))))))</f>
        <v>0</v>
      </c>
      <c r="W52" s="58"/>
      <c r="X52" s="59" t="str">
        <f>IF(SUMIF(AZ$11:AZ$97,$C52,AY$11:AY$97)=0," ",SUMIF(AZ$11:AZ$97,$C52,AY$11:AY$97))</f>
        <v xml:space="preserve"> </v>
      </c>
      <c r="Y52" s="60">
        <f>IF(X52=" ",0,IF(X52=1,50,IF(X52=2,48,IF(X52=3,46,IF(X52=4,44,IF(X52=5,42,IF(AND(X52&gt;5,X52&lt;45),46-X52,2)))))))</f>
        <v>0</v>
      </c>
      <c r="Z52" s="61"/>
      <c r="AA52" s="62" t="str">
        <f>IF(SUMIF(BC$11:BC$97,$C52,BB$11:BB$97)=0," ",SUMIF(BC$11:BC$97,$C52,BB$11:BB$97))</f>
        <v xml:space="preserve"> </v>
      </c>
      <c r="AB52" s="63">
        <f>IF(AA52=" ",0,IF(AA52=1,50,IF(AA52=2,48,IF(AA52=3,46,IF(AA52=4,44,IF(AA52=5,42,IF(AND(AA52&gt;5,AA52&lt;45),46-AA52,2)))))))</f>
        <v>0</v>
      </c>
      <c r="AC52" s="121"/>
      <c r="AD52" s="122" t="str">
        <f>IF(SUMIF(BF$11:BF$97,$C52,BE$11:BE$97)=0," ",SUMIF(BF$11:BF$97,$C52,BE$11:BE$97))</f>
        <v xml:space="preserve"> </v>
      </c>
      <c r="AE52" s="123">
        <f>IF(AD52=" ",0,IF(AD52=1,50,IF(AD52=2,48,IF(AD52=3,46,IF(AD52=4,44,IF(AD52=5,42,IF(AND(AD52&gt;5,AD52&lt;45),46-AD52,2)))))))</f>
        <v>0</v>
      </c>
      <c r="AF52" s="39">
        <f>J52+M52+P52+S52+V52+Y52+AB52+AE52</f>
        <v>11</v>
      </c>
      <c r="AG52" s="64">
        <f>A52</f>
        <v>42</v>
      </c>
      <c r="AH52" s="39">
        <f>AF52-MIN(J52,M52,P52,S52,V52,Y52,AB52,AE52)</f>
        <v>11</v>
      </c>
      <c r="AJ52" s="44">
        <v>42</v>
      </c>
      <c r="AK52" s="44"/>
      <c r="AM52" s="47">
        <v>42</v>
      </c>
      <c r="AN52" s="47"/>
      <c r="AP52" s="65">
        <v>42</v>
      </c>
      <c r="AQ52" s="65"/>
      <c r="AS52" s="53">
        <v>42</v>
      </c>
      <c r="AT52" s="53"/>
      <c r="AV52" s="56">
        <v>42</v>
      </c>
      <c r="AW52" s="56"/>
      <c r="AY52" s="59">
        <v>42</v>
      </c>
      <c r="AZ52" s="59"/>
      <c r="BB52" s="66">
        <v>42</v>
      </c>
      <c r="BC52" s="66"/>
      <c r="BE52" s="122">
        <v>42</v>
      </c>
      <c r="BF52" s="122"/>
    </row>
    <row r="53" spans="1:58" ht="12.75">
      <c r="A53" s="38">
        <v>43</v>
      </c>
      <c r="B53" s="39">
        <f>AF53</f>
        <v>11</v>
      </c>
      <c r="C53" s="40"/>
      <c r="D53" s="41" t="s">
        <v>266</v>
      </c>
      <c r="E53" s="42" t="s">
        <v>95</v>
      </c>
      <c r="F53" s="42" t="s">
        <v>167</v>
      </c>
      <c r="G53" s="42" t="s">
        <v>93</v>
      </c>
      <c r="H53" s="43"/>
      <c r="I53" s="44" t="str">
        <f>IF(SUMIF(AK$11:AK$97,$C53,AJ$11:AJ$97)=0," ",SUMIF(AK$11:AK$97,$C53,AJ$11:AJ$97))</f>
        <v xml:space="preserve"> </v>
      </c>
      <c r="J53" s="45">
        <f>IF(I53=" ",0,IF(I53=1,50,IF(I53=2,48,IF(I53=3,46,IF(I53=4,44,IF(I53=5,42,IF(AND(I53&gt;5,I53&lt;45),46-I53,2)))))))</f>
        <v>0</v>
      </c>
      <c r="K53" s="46">
        <v>1</v>
      </c>
      <c r="L53" s="47">
        <v>35</v>
      </c>
      <c r="M53" s="48">
        <f>IF(L53=" ",0,IF(L53=1,50,IF(L53=2,48,IF(L53=3,46,IF(L53=4,44,IF(L53=5,42,IF(AND(L53&gt;5,L53&lt;45),46-L53,2)))))))</f>
        <v>11</v>
      </c>
      <c r="N53" s="49">
        <v>1</v>
      </c>
      <c r="O53" s="50" t="str">
        <f>IF(SUMIF(AQ$11:AQ$97,$C53,AP$11:AP$97)=0," ",SUMIF(AQ$11:AQ$97,$C53,AP$11:AP$97))</f>
        <v xml:space="preserve"> </v>
      </c>
      <c r="P53" s="51">
        <f>IF(O53=" ",0,IF(O53=1,50,IF(O53=2,48,IF(O53=3,46,IF(O53=4,44,IF(O53=5,42,IF(AND(O53&gt;5,O53&lt;45),46-O53,2)))))))</f>
        <v>0</v>
      </c>
      <c r="Q53" s="52"/>
      <c r="R53" s="53" t="str">
        <f>IF(SUMIF(AT$11:AT$97,$C53,AS$11:AS$97)=0," ",SUMIF(AT$11:AT$97,$C53,AS$11:AS$97))</f>
        <v xml:space="preserve"> </v>
      </c>
      <c r="S53" s="54">
        <f>IF(R53=" ",0,IF(R53=1,50,IF(R53=2,48,IF(R53=3,46,IF(R53=4,44,IF(R53=5,42,IF(AND(R53&gt;5,R53&lt;45),46-R53,2)))))))</f>
        <v>0</v>
      </c>
      <c r="T53" s="55"/>
      <c r="U53" s="56" t="str">
        <f>IF(SUMIF(AW$11:AW$97,$C53,AV$11:AV$97)=0," ",SUMIF(AW$11:AW$97,$C53,AV$11:AV$97))</f>
        <v xml:space="preserve"> </v>
      </c>
      <c r="V53" s="57">
        <f>IF(U53=" ",0,IF(U53=1,50,IF(U53=2,48,IF(U53=3,46,IF(U53=4,44,IF(U53=5,42,IF(AND(U53&gt;5,U53&lt;45),46-U53,2)))))))</f>
        <v>0</v>
      </c>
      <c r="W53" s="58"/>
      <c r="X53" s="59" t="str">
        <f>IF(SUMIF(AZ$11:AZ$97,$C53,AY$11:AY$97)=0," ",SUMIF(AZ$11:AZ$97,$C53,AY$11:AY$97))</f>
        <v xml:space="preserve"> </v>
      </c>
      <c r="Y53" s="60">
        <f>IF(X53=" ",0,IF(X53=1,50,IF(X53=2,48,IF(X53=3,46,IF(X53=4,44,IF(X53=5,42,IF(AND(X53&gt;5,X53&lt;45),46-X53,2)))))))</f>
        <v>0</v>
      </c>
      <c r="Z53" s="61"/>
      <c r="AA53" s="62" t="str">
        <f>IF(SUMIF(BC$11:BC$97,$C53,BB$11:BB$97)=0," ",SUMIF(BC$11:BC$97,$C53,BB$11:BB$97))</f>
        <v xml:space="preserve"> </v>
      </c>
      <c r="AB53" s="63">
        <f>IF(AA53=" ",0,IF(AA53=1,50,IF(AA53=2,48,IF(AA53=3,46,IF(AA53=4,44,IF(AA53=5,42,IF(AND(AA53&gt;5,AA53&lt;45),46-AA53,2)))))))</f>
        <v>0</v>
      </c>
      <c r="AC53" s="121"/>
      <c r="AD53" s="122" t="str">
        <f>IF(SUMIF(BF$11:BF$97,$C53,BE$11:BE$97)=0," ",SUMIF(BF$11:BF$97,$C53,BE$11:BE$97))</f>
        <v xml:space="preserve"> </v>
      </c>
      <c r="AE53" s="123">
        <f>IF(AD53=" ",0,IF(AD53=1,50,IF(AD53=2,48,IF(AD53=3,46,IF(AD53=4,44,IF(AD53=5,42,IF(AND(AD53&gt;5,AD53&lt;45),46-AD53,2)))))))</f>
        <v>0</v>
      </c>
      <c r="AF53" s="39">
        <f>J53+M53+P53+S53+V53+Y53+AB53+AE53</f>
        <v>11</v>
      </c>
      <c r="AG53" s="64">
        <f>A53</f>
        <v>43</v>
      </c>
      <c r="AH53" s="39">
        <f>AF53-MIN(J53,M53,P53,S53,V53,Y53,AB53,AE53)</f>
        <v>11</v>
      </c>
      <c r="AJ53" s="44">
        <v>43</v>
      </c>
      <c r="AK53" s="44"/>
      <c r="AM53" s="47">
        <v>43</v>
      </c>
      <c r="AN53" s="47"/>
      <c r="AP53" s="65">
        <v>43</v>
      </c>
      <c r="AQ53" s="65"/>
      <c r="AS53" s="53">
        <v>43</v>
      </c>
      <c r="AT53" s="53"/>
      <c r="AV53" s="56">
        <v>43</v>
      </c>
      <c r="AW53" s="56"/>
      <c r="AY53" s="59">
        <v>43</v>
      </c>
      <c r="AZ53" s="59"/>
      <c r="BB53" s="66">
        <v>43</v>
      </c>
      <c r="BC53" s="66"/>
      <c r="BE53" s="122">
        <v>43</v>
      </c>
      <c r="BF53" s="122"/>
    </row>
    <row r="54" spans="1:58" ht="12.75">
      <c r="A54" s="38">
        <v>44</v>
      </c>
      <c r="B54" s="39">
        <f>AF54</f>
        <v>10</v>
      </c>
      <c r="C54" s="40"/>
      <c r="D54" s="41" t="s">
        <v>300</v>
      </c>
      <c r="E54" s="42" t="s">
        <v>95</v>
      </c>
      <c r="F54" s="42" t="s">
        <v>154</v>
      </c>
      <c r="G54" s="42" t="s">
        <v>93</v>
      </c>
      <c r="H54" s="43"/>
      <c r="I54" s="44" t="str">
        <f>IF(SUMIF(AK$11:AK$97,$C54,AJ$11:AJ$97)=0," ",SUMIF(AK$11:AK$97,$C54,AJ$11:AJ$97))</f>
        <v xml:space="preserve"> </v>
      </c>
      <c r="J54" s="45">
        <f>IF(I54=" ",0,IF(I54=1,50,IF(I54=2,48,IF(I54=3,46,IF(I54=4,44,IF(I54=5,42,IF(AND(I54&gt;5,I54&lt;45),46-I54,2)))))))</f>
        <v>0</v>
      </c>
      <c r="K54" s="46"/>
      <c r="L54" s="47" t="str">
        <f>IF(SUMIF(AN$11:AN$97,$C54,AM$11:AM$97)=0," ",SUMIF(AN$11:AN$97,$C54,AM$11:AM$97))</f>
        <v xml:space="preserve"> </v>
      </c>
      <c r="M54" s="48">
        <f>IF(L54=" ",0,IF(L54=1,50,IF(L54=2,48,IF(L54=3,46,IF(L54=4,44,IF(L54=5,42,IF(AND(L54&gt;5,L54&lt;45),46-L54,2)))))))</f>
        <v>0</v>
      </c>
      <c r="N54" s="49">
        <v>1</v>
      </c>
      <c r="O54" s="50">
        <v>36</v>
      </c>
      <c r="P54" s="51">
        <f>IF(O54=" ",0,IF(O54=1,50,IF(O54=2,48,IF(O54=3,46,IF(O54=4,44,IF(O54=5,42,IF(AND(O54&gt;5,O54&lt;45),46-O54,2)))))))</f>
        <v>10</v>
      </c>
      <c r="Q54" s="52"/>
      <c r="R54" s="53" t="str">
        <f>IF(SUMIF(AT$11:AT$97,$C54,AS$11:AS$97)=0," ",SUMIF(AT$11:AT$97,$C54,AS$11:AS$97))</f>
        <v xml:space="preserve"> </v>
      </c>
      <c r="S54" s="54">
        <f>IF(R54=" ",0,IF(R54=1,50,IF(R54=2,48,IF(R54=3,46,IF(R54=4,44,IF(R54=5,42,IF(AND(R54&gt;5,R54&lt;45),46-R54,2)))))))</f>
        <v>0</v>
      </c>
      <c r="T54" s="55"/>
      <c r="U54" s="56" t="str">
        <f>IF(SUMIF(AW$11:AW$97,$C54,AV$11:AV$97)=0," ",SUMIF(AW$11:AW$97,$C54,AV$11:AV$97))</f>
        <v xml:space="preserve"> </v>
      </c>
      <c r="V54" s="57">
        <f>IF(U54=" ",0,IF(U54=1,50,IF(U54=2,48,IF(U54=3,46,IF(U54=4,44,IF(U54=5,42,IF(AND(U54&gt;5,U54&lt;45),46-U54,2)))))))</f>
        <v>0</v>
      </c>
      <c r="W54" s="58"/>
      <c r="X54" s="59" t="str">
        <f>IF(SUMIF(AZ$11:AZ$97,$C54,AY$11:AY$97)=0," ",SUMIF(AZ$11:AZ$97,$C54,AY$11:AY$97))</f>
        <v xml:space="preserve"> </v>
      </c>
      <c r="Y54" s="60">
        <f>IF(X54=" ",0,IF(X54=1,50,IF(X54=2,48,IF(X54=3,46,IF(X54=4,44,IF(X54=5,42,IF(AND(X54&gt;5,X54&lt;45),46-X54,2)))))))</f>
        <v>0</v>
      </c>
      <c r="Z54" s="61"/>
      <c r="AA54" s="62" t="str">
        <f>IF(SUMIF(BC$11:BC$97,$C54,BB$11:BB$97)=0," ",SUMIF(BC$11:BC$97,$C54,BB$11:BB$97))</f>
        <v xml:space="preserve"> </v>
      </c>
      <c r="AB54" s="63">
        <f>IF(AA54=" ",0,IF(AA54=1,50,IF(AA54=2,48,IF(AA54=3,46,IF(AA54=4,44,IF(AA54=5,42,IF(AND(AA54&gt;5,AA54&lt;45),46-AA54,2)))))))</f>
        <v>0</v>
      </c>
      <c r="AC54" s="121"/>
      <c r="AD54" s="122" t="str">
        <f>IF(SUMIF(BF$11:BF$97,$C54,BE$11:BE$97)=0," ",SUMIF(BF$11:BF$97,$C54,BE$11:BE$97))</f>
        <v xml:space="preserve"> </v>
      </c>
      <c r="AE54" s="123">
        <f>IF(AD54=" ",0,IF(AD54=1,50,IF(AD54=2,48,IF(AD54=3,46,IF(AD54=4,44,IF(AD54=5,42,IF(AND(AD54&gt;5,AD54&lt;45),46-AD54,2)))))))</f>
        <v>0</v>
      </c>
      <c r="AF54" s="39">
        <f>J54+M54+P54+S54+V54+Y54+AB54+AE54</f>
        <v>10</v>
      </c>
      <c r="AG54" s="64">
        <f>A54</f>
        <v>44</v>
      </c>
      <c r="AH54" s="39">
        <f>AF54-MIN(J54,M54,P54,S54,V54,Y54,AB54,AE54)</f>
        <v>10</v>
      </c>
      <c r="AJ54" s="44">
        <v>44</v>
      </c>
      <c r="AK54" s="44"/>
      <c r="AM54" s="47">
        <v>44</v>
      </c>
      <c r="AN54" s="47"/>
      <c r="AP54" s="65">
        <v>44</v>
      </c>
      <c r="AQ54" s="65"/>
      <c r="AS54" s="53">
        <v>44</v>
      </c>
      <c r="AT54" s="53"/>
      <c r="AV54" s="56">
        <v>44</v>
      </c>
      <c r="AW54" s="56"/>
      <c r="AY54" s="59">
        <v>44</v>
      </c>
      <c r="AZ54" s="59"/>
      <c r="BB54" s="66">
        <v>44</v>
      </c>
      <c r="BC54" s="66"/>
      <c r="BE54" s="122">
        <v>44</v>
      </c>
      <c r="BF54" s="122"/>
    </row>
    <row r="55" spans="1:58" ht="12.75">
      <c r="A55" s="38">
        <v>45</v>
      </c>
      <c r="B55" s="39">
        <f>AF55</f>
        <v>9</v>
      </c>
      <c r="C55" s="40"/>
      <c r="D55" s="41" t="s">
        <v>265</v>
      </c>
      <c r="E55" s="42" t="s">
        <v>95</v>
      </c>
      <c r="F55" s="42" t="s">
        <v>225</v>
      </c>
      <c r="G55" s="42" t="s">
        <v>99</v>
      </c>
      <c r="H55" s="43"/>
      <c r="I55" s="44" t="str">
        <f>IF(SUMIF(AK$11:AK$97,$C55,AJ$11:AJ$97)=0," ",SUMIF(AK$11:AK$97,$C55,AJ$11:AJ$97))</f>
        <v xml:space="preserve"> </v>
      </c>
      <c r="J55" s="45">
        <f>IF(I55=" ",0,IF(I55=1,50,IF(I55=2,48,IF(I55=3,46,IF(I55=4,44,IF(I55=5,42,IF(AND(I55&gt;5,I55&lt;45),46-I55,2)))))))</f>
        <v>0</v>
      </c>
      <c r="K55" s="46">
        <v>1</v>
      </c>
      <c r="L55" s="47">
        <v>37</v>
      </c>
      <c r="M55" s="48">
        <f>IF(L55=" ",0,IF(L55=1,50,IF(L55=2,48,IF(L55=3,46,IF(L55=4,44,IF(L55=5,42,IF(AND(L55&gt;5,L55&lt;45),46-L55,2)))))))</f>
        <v>9</v>
      </c>
      <c r="N55" s="49"/>
      <c r="O55" s="50" t="str">
        <f>IF(SUMIF(AQ$11:AQ$97,$C55,AP$11:AP$97)=0," ",SUMIF(AQ$11:AQ$97,$C55,AP$11:AP$97))</f>
        <v xml:space="preserve"> </v>
      </c>
      <c r="P55" s="51">
        <f>IF(O55=" ",0,IF(O55=1,50,IF(O55=2,48,IF(O55=3,46,IF(O55=4,44,IF(O55=5,42,IF(AND(O55&gt;5,O55&lt;45),46-O55,2)))))))</f>
        <v>0</v>
      </c>
      <c r="Q55" s="52"/>
      <c r="R55" s="53" t="str">
        <f>IF(SUMIF(AT$11:AT$97,$C55,AS$11:AS$97)=0," ",SUMIF(AT$11:AT$97,$C55,AS$11:AS$97))</f>
        <v xml:space="preserve"> </v>
      </c>
      <c r="S55" s="54">
        <f>IF(R55=" ",0,IF(R55=1,50,IF(R55=2,48,IF(R55=3,46,IF(R55=4,44,IF(R55=5,42,IF(AND(R55&gt;5,R55&lt;45),46-R55,2)))))))</f>
        <v>0</v>
      </c>
      <c r="T55" s="55"/>
      <c r="U55" s="56" t="str">
        <f>IF(SUMIF(AW$11:AW$97,$C55,AV$11:AV$97)=0," ",SUMIF(AW$11:AW$97,$C55,AV$11:AV$97))</f>
        <v xml:space="preserve"> </v>
      </c>
      <c r="V55" s="57">
        <f>IF(U55=" ",0,IF(U55=1,50,IF(U55=2,48,IF(U55=3,46,IF(U55=4,44,IF(U55=5,42,IF(AND(U55&gt;5,U55&lt;45),46-U55,2)))))))</f>
        <v>0</v>
      </c>
      <c r="W55" s="58"/>
      <c r="X55" s="59" t="str">
        <f>IF(SUMIF(AZ$11:AZ$97,$C55,AY$11:AY$97)=0," ",SUMIF(AZ$11:AZ$97,$C55,AY$11:AY$97))</f>
        <v xml:space="preserve"> </v>
      </c>
      <c r="Y55" s="60">
        <f>IF(X55=" ",0,IF(X55=1,50,IF(X55=2,48,IF(X55=3,46,IF(X55=4,44,IF(X55=5,42,IF(AND(X55&gt;5,X55&lt;45),46-X55,2)))))))</f>
        <v>0</v>
      </c>
      <c r="Z55" s="61"/>
      <c r="AA55" s="62" t="str">
        <f>IF(SUMIF(BC$11:BC$97,$C55,BB$11:BB$97)=0," ",SUMIF(BC$11:BC$97,$C55,BB$11:BB$97))</f>
        <v xml:space="preserve"> </v>
      </c>
      <c r="AB55" s="63">
        <f>IF(AA55=" ",0,IF(AA55=1,50,IF(AA55=2,48,IF(AA55=3,46,IF(AA55=4,44,IF(AA55=5,42,IF(AND(AA55&gt;5,AA55&lt;45),46-AA55,2)))))))</f>
        <v>0</v>
      </c>
      <c r="AC55" s="121"/>
      <c r="AD55" s="122" t="str">
        <f>IF(SUMIF(BF$11:BF$97,$C55,BE$11:BE$97)=0," ",SUMIF(BF$11:BF$97,$C55,BE$11:BE$97))</f>
        <v xml:space="preserve"> </v>
      </c>
      <c r="AE55" s="123">
        <f>IF(AD55=" ",0,IF(AD55=1,50,IF(AD55=2,48,IF(AD55=3,46,IF(AD55=4,44,IF(AD55=5,42,IF(AND(AD55&gt;5,AD55&lt;45),46-AD55,2)))))))</f>
        <v>0</v>
      </c>
      <c r="AF55" s="39">
        <f>J55+M55+P55+S55+V55+Y55+AB55+AE55</f>
        <v>9</v>
      </c>
      <c r="AG55" s="64">
        <f>A55</f>
        <v>45</v>
      </c>
      <c r="AH55" s="39">
        <f>AF55-MIN(J55,M55,P55,S55,V55,Y55,AB55,AE55)</f>
        <v>9</v>
      </c>
      <c r="AJ55" s="44">
        <v>45</v>
      </c>
      <c r="AK55" s="44"/>
      <c r="AM55" s="47">
        <v>45</v>
      </c>
      <c r="AN55" s="47"/>
      <c r="AP55" s="65">
        <v>45</v>
      </c>
      <c r="AQ55" s="65"/>
      <c r="AS55" s="53">
        <v>45</v>
      </c>
      <c r="AT55" s="53"/>
      <c r="AV55" s="56">
        <v>45</v>
      </c>
      <c r="AW55" s="56"/>
      <c r="AY55" s="59">
        <v>45</v>
      </c>
      <c r="AZ55" s="59"/>
      <c r="BB55" s="66">
        <v>45</v>
      </c>
      <c r="BC55" s="66"/>
      <c r="BE55" s="122">
        <v>45</v>
      </c>
      <c r="BF55" s="122"/>
    </row>
    <row r="56" spans="1:58" ht="12.75">
      <c r="A56" s="38">
        <v>46</v>
      </c>
      <c r="B56" s="39">
        <f>AF56</f>
        <v>0</v>
      </c>
      <c r="C56" s="40"/>
      <c r="D56" s="41" t="s">
        <v>296</v>
      </c>
      <c r="E56" s="42" t="s">
        <v>95</v>
      </c>
      <c r="F56" s="42" t="s">
        <v>107</v>
      </c>
      <c r="G56" s="42" t="s">
        <v>93</v>
      </c>
      <c r="H56" s="43"/>
      <c r="I56" s="44" t="str">
        <f>IF(SUMIF(AK$11:AK$97,$C56,AJ$11:AJ$97)=0," ",SUMIF(AK$11:AK$97,$C56,AJ$11:AJ$97))</f>
        <v xml:space="preserve"> </v>
      </c>
      <c r="J56" s="45">
        <f>IF(I56=" ",0,IF(I56=1,50,IF(I56=2,48,IF(I56=3,46,IF(I56=4,44,IF(I56=5,42,IF(AND(I56&gt;5,I56&lt;45),46-I56,2)))))))</f>
        <v>0</v>
      </c>
      <c r="K56" s="46"/>
      <c r="L56" s="47" t="str">
        <f>IF(SUMIF(AN$11:AN$97,$C56,AM$11:AM$97)=0," ",SUMIF(AN$11:AN$97,$C56,AM$11:AM$97))</f>
        <v xml:space="preserve"> </v>
      </c>
      <c r="M56" s="48">
        <f>IF(L56=" ",0,IF(L56=1,50,IF(L56=2,48,IF(L56=3,46,IF(L56=4,44,IF(L56=5,42,IF(AND(L56&gt;5,L56&lt;45),46-L56,2)))))))</f>
        <v>0</v>
      </c>
      <c r="N56" s="49">
        <v>1</v>
      </c>
      <c r="O56" s="50" t="str">
        <f>IF(SUMIF(AQ$11:AQ$97,$C56,AP$11:AP$97)=0," ",SUMIF(AQ$11:AQ$97,$C56,AP$11:AP$97))</f>
        <v xml:space="preserve"> </v>
      </c>
      <c r="P56" s="51">
        <f>IF(O56=" ",0,IF(O56=1,50,IF(O56=2,48,IF(O56=3,46,IF(O56=4,44,IF(O56=5,42,IF(AND(O56&gt;5,O56&lt;45),46-O56,2)))))))</f>
        <v>0</v>
      </c>
      <c r="Q56" s="52"/>
      <c r="R56" s="53" t="str">
        <f>IF(SUMIF(AT$11:AT$97,$C56,AS$11:AS$97)=0," ",SUMIF(AT$11:AT$97,$C56,AS$11:AS$97))</f>
        <v xml:space="preserve"> </v>
      </c>
      <c r="S56" s="54">
        <f>IF(R56=" ",0,IF(R56=1,50,IF(R56=2,48,IF(R56=3,46,IF(R56=4,44,IF(R56=5,42,IF(AND(R56&gt;5,R56&lt;45),46-R56,2)))))))</f>
        <v>0</v>
      </c>
      <c r="T56" s="55"/>
      <c r="U56" s="56" t="str">
        <f>IF(SUMIF(AW$11:AW$97,$C56,AV$11:AV$97)=0," ",SUMIF(AW$11:AW$97,$C56,AV$11:AV$97))</f>
        <v xml:space="preserve"> </v>
      </c>
      <c r="V56" s="57">
        <f>IF(U56=" ",0,IF(U56=1,50,IF(U56=2,48,IF(U56=3,46,IF(U56=4,44,IF(U56=5,42,IF(AND(U56&gt;5,U56&lt;45),46-U56,2)))))))</f>
        <v>0</v>
      </c>
      <c r="W56" s="58"/>
      <c r="X56" s="59" t="str">
        <f>IF(SUMIF(AZ$11:AZ$97,$C56,AY$11:AY$97)=0," ",SUMIF(AZ$11:AZ$97,$C56,AY$11:AY$97))</f>
        <v xml:space="preserve"> </v>
      </c>
      <c r="Y56" s="60">
        <f>IF(X56=" ",0,IF(X56=1,50,IF(X56=2,48,IF(X56=3,46,IF(X56=4,44,IF(X56=5,42,IF(AND(X56&gt;5,X56&lt;45),46-X56,2)))))))</f>
        <v>0</v>
      </c>
      <c r="Z56" s="61"/>
      <c r="AA56" s="62" t="str">
        <f>IF(SUMIF(BC$11:BC$97,$C56,BB$11:BB$97)=0," ",SUMIF(BC$11:BC$97,$C56,BB$11:BB$97))</f>
        <v xml:space="preserve"> </v>
      </c>
      <c r="AB56" s="63">
        <f>IF(AA56=" ",0,IF(AA56=1,50,IF(AA56=2,48,IF(AA56=3,46,IF(AA56=4,44,IF(AA56=5,42,IF(AND(AA56&gt;5,AA56&lt;45),46-AA56,2)))))))</f>
        <v>0</v>
      </c>
      <c r="AC56" s="121"/>
      <c r="AD56" s="122" t="str">
        <f>IF(SUMIF(BF$11:BF$97,$C56,BE$11:BE$97)=0," ",SUMIF(BF$11:BF$97,$C56,BE$11:BE$97))</f>
        <v xml:space="preserve"> </v>
      </c>
      <c r="AE56" s="123">
        <f>IF(AD56=" ",0,IF(AD56=1,50,IF(AD56=2,48,IF(AD56=3,46,IF(AD56=4,44,IF(AD56=5,42,IF(AND(AD56&gt;5,AD56&lt;45),46-AD56,2)))))))</f>
        <v>0</v>
      </c>
      <c r="AF56" s="39">
        <f>J56+M56+P56+S56+V56+Y56+AB56+AE56</f>
        <v>0</v>
      </c>
      <c r="AG56" s="64">
        <f>A56</f>
        <v>46</v>
      </c>
      <c r="AH56" s="39">
        <f>AF56-MIN(J56,M56,P56,S56,V56,Y56,AB56,AE56)</f>
        <v>0</v>
      </c>
      <c r="AJ56" s="44">
        <v>46</v>
      </c>
      <c r="AK56" s="44"/>
      <c r="AM56" s="47">
        <v>46</v>
      </c>
      <c r="AN56" s="47"/>
      <c r="AP56" s="65">
        <v>46</v>
      </c>
      <c r="AQ56" s="65"/>
      <c r="AS56" s="53">
        <v>46</v>
      </c>
      <c r="AT56" s="53"/>
      <c r="AV56" s="56">
        <v>46</v>
      </c>
      <c r="AW56" s="56"/>
      <c r="AY56" s="59">
        <v>46</v>
      </c>
      <c r="AZ56" s="59"/>
      <c r="BB56" s="66">
        <v>46</v>
      </c>
      <c r="BC56" s="66"/>
      <c r="BE56" s="122">
        <v>46</v>
      </c>
      <c r="BF56" s="122"/>
    </row>
    <row r="57" spans="1:58" ht="12.75">
      <c r="A57" s="38">
        <v>47</v>
      </c>
      <c r="B57" s="39">
        <f>AF57</f>
        <v>0</v>
      </c>
      <c r="C57" s="40"/>
      <c r="D57" s="41" t="s">
        <v>0</v>
      </c>
      <c r="E57" s="42"/>
      <c r="F57" s="42" t="s">
        <v>0</v>
      </c>
      <c r="G57" s="42" t="s">
        <v>0</v>
      </c>
      <c r="H57" s="43"/>
      <c r="I57" s="44" t="str">
        <f>IF(SUMIF(AK$11:AK$97,$C57,AJ$11:AJ$97)=0," ",SUMIF(AK$11:AK$97,$C57,AJ$11:AJ$97))</f>
        <v xml:space="preserve"> </v>
      </c>
      <c r="J57" s="45">
        <f>IF(I57=" ",0,IF(I57=1,50,IF(I57=2,48,IF(I57=3,46,IF(I57=4,44,IF(I57=5,42,IF(AND(I57&gt;5,I57&lt;45),46-I57,2)))))))</f>
        <v>0</v>
      </c>
      <c r="K57" s="46"/>
      <c r="L57" s="47" t="str">
        <f>IF(SUMIF(AN$11:AN$97,$C57,AM$11:AM$97)=0," ",SUMIF(AN$11:AN$97,$C57,AM$11:AM$97))</f>
        <v xml:space="preserve"> </v>
      </c>
      <c r="M57" s="48">
        <f>IF(L57=" ",0,IF(L57=1,50,IF(L57=2,48,IF(L57=3,46,IF(L57=4,44,IF(L57=5,42,IF(AND(L57&gt;5,L57&lt;45),46-L57,2)))))))</f>
        <v>0</v>
      </c>
      <c r="N57" s="49"/>
      <c r="O57" s="50" t="str">
        <f>IF(SUMIF(AQ$11:AQ$97,$C57,AP$11:AP$97)=0," ",SUMIF(AQ$11:AQ$97,$C57,AP$11:AP$97))</f>
        <v xml:space="preserve"> </v>
      </c>
      <c r="P57" s="51">
        <f>IF(O57=" ",0,IF(O57=1,50,IF(O57=2,48,IF(O57=3,46,IF(O57=4,44,IF(O57=5,42,IF(AND(O57&gt;5,O57&lt;45),46-O57,2)))))))</f>
        <v>0</v>
      </c>
      <c r="Q57" s="52"/>
      <c r="R57" s="53" t="str">
        <f>IF(SUMIF(AT$11:AT$97,$C57,AS$11:AS$97)=0," ",SUMIF(AT$11:AT$97,$C57,AS$11:AS$97))</f>
        <v xml:space="preserve"> </v>
      </c>
      <c r="S57" s="54">
        <f>IF(R57=" ",0,IF(R57=1,50,IF(R57=2,48,IF(R57=3,46,IF(R57=4,44,IF(R57=5,42,IF(AND(R57&gt;5,R57&lt;45),46-R57,2)))))))</f>
        <v>0</v>
      </c>
      <c r="T57" s="55"/>
      <c r="U57" s="56" t="str">
        <f>IF(SUMIF(AW$11:AW$97,$C57,AV$11:AV$97)=0," ",SUMIF(AW$11:AW$97,$C57,AV$11:AV$97))</f>
        <v xml:space="preserve"> </v>
      </c>
      <c r="V57" s="57">
        <f>IF(U57=" ",0,IF(U57=1,50,IF(U57=2,48,IF(U57=3,46,IF(U57=4,44,IF(U57=5,42,IF(AND(U57&gt;5,U57&lt;45),46-U57,2)))))))</f>
        <v>0</v>
      </c>
      <c r="W57" s="58"/>
      <c r="X57" s="59" t="str">
        <f>IF(SUMIF(AZ$11:AZ$97,$C57,AY$11:AY$97)=0," ",SUMIF(AZ$11:AZ$97,$C57,AY$11:AY$97))</f>
        <v xml:space="preserve"> </v>
      </c>
      <c r="Y57" s="60">
        <f>IF(X57=" ",0,IF(X57=1,50,IF(X57=2,48,IF(X57=3,46,IF(X57=4,44,IF(X57=5,42,IF(AND(X57&gt;5,X57&lt;45),46-X57,2)))))))</f>
        <v>0</v>
      </c>
      <c r="Z57" s="61"/>
      <c r="AA57" s="62" t="str">
        <f>IF(SUMIF(BC$11:BC$97,$C57,BB$11:BB$97)=0," ",SUMIF(BC$11:BC$97,$C57,BB$11:BB$97))</f>
        <v xml:space="preserve"> </v>
      </c>
      <c r="AB57" s="63">
        <f>IF(AA57=" ",0,IF(AA57=1,50,IF(AA57=2,48,IF(AA57=3,46,IF(AA57=4,44,IF(AA57=5,42,IF(AND(AA57&gt;5,AA57&lt;45),46-AA57,2)))))))</f>
        <v>0</v>
      </c>
      <c r="AC57" s="121"/>
      <c r="AD57" s="122" t="str">
        <f>IF(SUMIF(BF$11:BF$97,$C57,BE$11:BE$97)=0," ",SUMIF(BF$11:BF$97,$C57,BE$11:BE$97))</f>
        <v xml:space="preserve"> </v>
      </c>
      <c r="AE57" s="123">
        <f>IF(AD57=" ",0,IF(AD57=1,50,IF(AD57=2,48,IF(AD57=3,46,IF(AD57=4,44,IF(AD57=5,42,IF(AND(AD57&gt;5,AD57&lt;45),46-AD57,2)))))))</f>
        <v>0</v>
      </c>
      <c r="AF57" s="39">
        <f>J57+M57+P57+S57+V57+Y57+AB57+AE57</f>
        <v>0</v>
      </c>
      <c r="AG57" s="64">
        <f>A57</f>
        <v>47</v>
      </c>
      <c r="AH57" s="39">
        <f>AF57-MIN(J57,M57,P57,S57,V57,Y57,AB57,AE57)</f>
        <v>0</v>
      </c>
      <c r="AJ57" s="44">
        <v>47</v>
      </c>
      <c r="AK57" s="44"/>
      <c r="AM57" s="47">
        <v>47</v>
      </c>
      <c r="AN57" s="47"/>
      <c r="AP57" s="65">
        <v>47</v>
      </c>
      <c r="AQ57" s="65"/>
      <c r="AS57" s="53">
        <v>47</v>
      </c>
      <c r="AT57" s="53"/>
      <c r="AV57" s="56">
        <v>47</v>
      </c>
      <c r="AW57" s="56"/>
      <c r="AY57" s="59">
        <v>47</v>
      </c>
      <c r="AZ57" s="59"/>
      <c r="BB57" s="66">
        <v>47</v>
      </c>
      <c r="BC57" s="66"/>
      <c r="BE57" s="122">
        <v>47</v>
      </c>
      <c r="BF57" s="122"/>
    </row>
    <row r="58" spans="1:58" ht="12.75">
      <c r="A58" s="38">
        <v>48</v>
      </c>
      <c r="B58" s="39">
        <f aca="true" t="shared" si="0" ref="B57:B69">AF58</f>
        <v>0</v>
      </c>
      <c r="C58" s="40"/>
      <c r="D58" s="41" t="s">
        <v>0</v>
      </c>
      <c r="E58" s="42"/>
      <c r="F58" s="42" t="s">
        <v>0</v>
      </c>
      <c r="G58" s="42" t="s">
        <v>0</v>
      </c>
      <c r="H58" s="43"/>
      <c r="I58" s="44" t="str">
        <f aca="true" t="shared" si="1" ref="I57:I74">IF(SUMIF(AK$11:AK$97,$C58,AJ$11:AJ$97)=0," ",SUMIF(AK$11:AK$97,$C58,AJ$11:AJ$97))</f>
        <v xml:space="preserve"> </v>
      </c>
      <c r="J58" s="45">
        <f aca="true" t="shared" si="2" ref="J57:J75">IF(I58=" ",0,IF(I58=1,50,IF(I58=2,48,IF(I58=3,46,IF(I58=4,44,IF(I58=5,42,IF(AND(I58&gt;5,I58&lt;45),46-I58,2)))))))</f>
        <v>0</v>
      </c>
      <c r="K58" s="46"/>
      <c r="L58" s="47" t="str">
        <f aca="true" t="shared" si="3" ref="L57:L74">IF(SUMIF(AN$11:AN$97,$C58,AM$11:AM$97)=0," ",SUMIF(AN$11:AN$97,$C58,AM$11:AM$97))</f>
        <v xml:space="preserve"> </v>
      </c>
      <c r="M58" s="48">
        <f aca="true" t="shared" si="4" ref="M57:M75">IF(L58=" ",0,IF(L58=1,50,IF(L58=2,48,IF(L58=3,46,IF(L58=4,44,IF(L58=5,42,IF(AND(L58&gt;5,L58&lt;45),46-L58,2)))))))</f>
        <v>0</v>
      </c>
      <c r="N58" s="49"/>
      <c r="O58" s="50" t="str">
        <f aca="true" t="shared" si="5" ref="O57:O74">IF(SUMIF(AQ$11:AQ$97,$C58,AP$11:AP$97)=0," ",SUMIF(AQ$11:AQ$97,$C58,AP$11:AP$97))</f>
        <v xml:space="preserve"> </v>
      </c>
      <c r="P58" s="51">
        <f aca="true" t="shared" si="6" ref="P57:P75">IF(O58=" ",0,IF(O58=1,50,IF(O58=2,48,IF(O58=3,46,IF(O58=4,44,IF(O58=5,42,IF(AND(O58&gt;5,O58&lt;45),46-O58,2)))))))</f>
        <v>0</v>
      </c>
      <c r="Q58" s="52"/>
      <c r="R58" s="53" t="str">
        <f aca="true" t="shared" si="7" ref="R57:R74">IF(SUMIF(AT$11:AT$97,$C58,AS$11:AS$97)=0," ",SUMIF(AT$11:AT$97,$C58,AS$11:AS$97))</f>
        <v xml:space="preserve"> </v>
      </c>
      <c r="S58" s="54">
        <f aca="true" t="shared" si="8" ref="S57:S75">IF(R58=" ",0,IF(R58=1,50,IF(R58=2,48,IF(R58=3,46,IF(R58=4,44,IF(R58=5,42,IF(AND(R58&gt;5,R58&lt;45),46-R58,2)))))))</f>
        <v>0</v>
      </c>
      <c r="T58" s="55"/>
      <c r="U58" s="56" t="str">
        <f aca="true" t="shared" si="9" ref="U57:U74">IF(SUMIF(AW$11:AW$97,$C58,AV$11:AV$97)=0," ",SUMIF(AW$11:AW$97,$C58,AV$11:AV$97))</f>
        <v xml:space="preserve"> </v>
      </c>
      <c r="V58" s="57">
        <f aca="true" t="shared" si="10" ref="V57:V75">IF(U58=" ",0,IF(U58=1,50,IF(U58=2,48,IF(U58=3,46,IF(U58=4,44,IF(U58=5,42,IF(AND(U58&gt;5,U58&lt;45),46-U58,2)))))))</f>
        <v>0</v>
      </c>
      <c r="W58" s="58"/>
      <c r="X58" s="59" t="str">
        <f aca="true" t="shared" si="11" ref="X57:X74">IF(SUMIF(AZ$11:AZ$97,$C58,AY$11:AY$97)=0," ",SUMIF(AZ$11:AZ$97,$C58,AY$11:AY$97))</f>
        <v xml:space="preserve"> </v>
      </c>
      <c r="Y58" s="60">
        <f aca="true" t="shared" si="12" ref="Y57:Y75">IF(X58=" ",0,IF(X58=1,50,IF(X58=2,48,IF(X58=3,46,IF(X58=4,44,IF(X58=5,42,IF(AND(X58&gt;5,X58&lt;45),46-X58,2)))))))</f>
        <v>0</v>
      </c>
      <c r="Z58" s="61"/>
      <c r="AA58" s="62" t="str">
        <f aca="true" t="shared" si="13" ref="AA57:AA74">IF(SUMIF(BC$11:BC$97,$C58,BB$11:BB$97)=0," ",SUMIF(BC$11:BC$97,$C58,BB$11:BB$97))</f>
        <v xml:space="preserve"> </v>
      </c>
      <c r="AB58" s="63">
        <f aca="true" t="shared" si="14" ref="AB57:AB75">IF(AA58=" ",0,IF(AA58=1,50,IF(AA58=2,48,IF(AA58=3,46,IF(AA58=4,44,IF(AA58=5,42,IF(AND(AA58&gt;5,AA58&lt;45),46-AA58,2)))))))</f>
        <v>0</v>
      </c>
      <c r="AC58" s="121"/>
      <c r="AD58" s="122" t="str">
        <f aca="true" t="shared" si="15" ref="AD57:AD74">IF(SUMIF(BF$11:BF$97,$C58,BE$11:BE$97)=0," ",SUMIF(BF$11:BF$97,$C58,BE$11:BE$97))</f>
        <v xml:space="preserve"> </v>
      </c>
      <c r="AE58" s="123">
        <f aca="true" t="shared" si="16" ref="AE57:AE75">IF(AD58=" ",0,IF(AD58=1,50,IF(AD58=2,48,IF(AD58=3,46,IF(AD58=4,44,IF(AD58=5,42,IF(AND(AD58&gt;5,AD58&lt;45),46-AD58,2)))))))</f>
        <v>0</v>
      </c>
      <c r="AF58" s="39">
        <f aca="true" t="shared" si="17" ref="AF57:AF69">J58+M58+P58+S58+V58+Y58+AB58+AE58</f>
        <v>0</v>
      </c>
      <c r="AG58" s="64">
        <f aca="true" t="shared" si="18" ref="AG57:AG69">A58</f>
        <v>48</v>
      </c>
      <c r="AH58" s="39">
        <f aca="true" t="shared" si="19" ref="AH57:AH69">AF58-MIN(J58,M58,P58,S58,V58,Y58,AB58,AE58)</f>
        <v>0</v>
      </c>
      <c r="AJ58" s="44">
        <v>48</v>
      </c>
      <c r="AK58" s="44"/>
      <c r="AM58" s="47">
        <v>48</v>
      </c>
      <c r="AN58" s="47"/>
      <c r="AP58" s="65">
        <v>48</v>
      </c>
      <c r="AQ58" s="65"/>
      <c r="AS58" s="53">
        <v>48</v>
      </c>
      <c r="AT58" s="53"/>
      <c r="AV58" s="56">
        <v>48</v>
      </c>
      <c r="AW58" s="56"/>
      <c r="AY58" s="59">
        <v>48</v>
      </c>
      <c r="AZ58" s="59"/>
      <c r="BB58" s="66">
        <v>48</v>
      </c>
      <c r="BC58" s="66"/>
      <c r="BE58" s="122">
        <v>48</v>
      </c>
      <c r="BF58" s="122"/>
    </row>
    <row r="59" spans="1:58" ht="12.75">
      <c r="A59" s="38">
        <v>49</v>
      </c>
      <c r="B59" s="39">
        <f t="shared" si="0"/>
        <v>0</v>
      </c>
      <c r="C59" s="40"/>
      <c r="D59" s="41" t="s">
        <v>0</v>
      </c>
      <c r="E59" s="42"/>
      <c r="F59" s="42" t="s">
        <v>0</v>
      </c>
      <c r="G59" s="42" t="s">
        <v>0</v>
      </c>
      <c r="H59" s="43"/>
      <c r="I59" s="44" t="str">
        <f t="shared" si="1"/>
        <v xml:space="preserve"> </v>
      </c>
      <c r="J59" s="45">
        <f t="shared" si="2"/>
        <v>0</v>
      </c>
      <c r="K59" s="46"/>
      <c r="L59" s="47" t="str">
        <f t="shared" si="3"/>
        <v xml:space="preserve"> </v>
      </c>
      <c r="M59" s="48">
        <f t="shared" si="4"/>
        <v>0</v>
      </c>
      <c r="N59" s="49"/>
      <c r="O59" s="50" t="str">
        <f t="shared" si="5"/>
        <v xml:space="preserve"> </v>
      </c>
      <c r="P59" s="51">
        <f t="shared" si="6"/>
        <v>0</v>
      </c>
      <c r="Q59" s="52"/>
      <c r="R59" s="53" t="str">
        <f t="shared" si="7"/>
        <v xml:space="preserve"> </v>
      </c>
      <c r="S59" s="54">
        <f t="shared" si="8"/>
        <v>0</v>
      </c>
      <c r="T59" s="55"/>
      <c r="U59" s="56" t="str">
        <f t="shared" si="9"/>
        <v xml:space="preserve"> </v>
      </c>
      <c r="V59" s="57">
        <f t="shared" si="10"/>
        <v>0</v>
      </c>
      <c r="W59" s="58"/>
      <c r="X59" s="59" t="str">
        <f t="shared" si="11"/>
        <v xml:space="preserve"> </v>
      </c>
      <c r="Y59" s="60">
        <f t="shared" si="12"/>
        <v>0</v>
      </c>
      <c r="Z59" s="61"/>
      <c r="AA59" s="62" t="str">
        <f t="shared" si="13"/>
        <v xml:space="preserve"> </v>
      </c>
      <c r="AB59" s="63">
        <f t="shared" si="14"/>
        <v>0</v>
      </c>
      <c r="AC59" s="121"/>
      <c r="AD59" s="122" t="str">
        <f t="shared" si="15"/>
        <v xml:space="preserve"> </v>
      </c>
      <c r="AE59" s="123">
        <f t="shared" si="16"/>
        <v>0</v>
      </c>
      <c r="AF59" s="39">
        <f t="shared" si="17"/>
        <v>0</v>
      </c>
      <c r="AG59" s="64">
        <f t="shared" si="18"/>
        <v>49</v>
      </c>
      <c r="AH59" s="39">
        <f t="shared" si="19"/>
        <v>0</v>
      </c>
      <c r="AJ59" s="44">
        <v>49</v>
      </c>
      <c r="AK59" s="44"/>
      <c r="AM59" s="47">
        <v>49</v>
      </c>
      <c r="AN59" s="47"/>
      <c r="AP59" s="65">
        <v>49</v>
      </c>
      <c r="AQ59" s="65"/>
      <c r="AS59" s="53">
        <v>49</v>
      </c>
      <c r="AT59" s="53"/>
      <c r="AV59" s="56">
        <v>49</v>
      </c>
      <c r="AW59" s="56"/>
      <c r="AY59" s="59">
        <v>49</v>
      </c>
      <c r="AZ59" s="59"/>
      <c r="BB59" s="66">
        <v>49</v>
      </c>
      <c r="BC59" s="66"/>
      <c r="BE59" s="122">
        <v>49</v>
      </c>
      <c r="BF59" s="122"/>
    </row>
    <row r="60" spans="1:58" ht="12.75">
      <c r="A60" s="38">
        <v>50</v>
      </c>
      <c r="B60" s="39">
        <f t="shared" si="0"/>
        <v>0</v>
      </c>
      <c r="C60" s="40"/>
      <c r="D60" s="41" t="s">
        <v>0</v>
      </c>
      <c r="E60" s="42"/>
      <c r="F60" s="42" t="s">
        <v>0</v>
      </c>
      <c r="G60" s="42" t="s">
        <v>0</v>
      </c>
      <c r="H60" s="43"/>
      <c r="I60" s="44" t="str">
        <f t="shared" si="1"/>
        <v xml:space="preserve"> </v>
      </c>
      <c r="J60" s="45">
        <f t="shared" si="2"/>
        <v>0</v>
      </c>
      <c r="K60" s="46"/>
      <c r="L60" s="47" t="str">
        <f t="shared" si="3"/>
        <v xml:space="preserve"> </v>
      </c>
      <c r="M60" s="48">
        <f t="shared" si="4"/>
        <v>0</v>
      </c>
      <c r="N60" s="49"/>
      <c r="O60" s="50" t="str">
        <f t="shared" si="5"/>
        <v xml:space="preserve"> </v>
      </c>
      <c r="P60" s="51">
        <f t="shared" si="6"/>
        <v>0</v>
      </c>
      <c r="Q60" s="52"/>
      <c r="R60" s="53" t="str">
        <f t="shared" si="7"/>
        <v xml:space="preserve"> </v>
      </c>
      <c r="S60" s="54">
        <f t="shared" si="8"/>
        <v>0</v>
      </c>
      <c r="T60" s="55"/>
      <c r="U60" s="56" t="str">
        <f t="shared" si="9"/>
        <v xml:space="preserve"> </v>
      </c>
      <c r="V60" s="57">
        <f t="shared" si="10"/>
        <v>0</v>
      </c>
      <c r="W60" s="58"/>
      <c r="X60" s="59" t="str">
        <f t="shared" si="11"/>
        <v xml:space="preserve"> </v>
      </c>
      <c r="Y60" s="60">
        <f t="shared" si="12"/>
        <v>0</v>
      </c>
      <c r="Z60" s="61"/>
      <c r="AA60" s="62" t="str">
        <f t="shared" si="13"/>
        <v xml:space="preserve"> </v>
      </c>
      <c r="AB60" s="63">
        <f t="shared" si="14"/>
        <v>0</v>
      </c>
      <c r="AC60" s="121"/>
      <c r="AD60" s="122" t="str">
        <f t="shared" si="15"/>
        <v xml:space="preserve"> </v>
      </c>
      <c r="AE60" s="123">
        <f t="shared" si="16"/>
        <v>0</v>
      </c>
      <c r="AF60" s="39">
        <f t="shared" si="17"/>
        <v>0</v>
      </c>
      <c r="AG60" s="64">
        <f t="shared" si="18"/>
        <v>50</v>
      </c>
      <c r="AH60" s="39">
        <f t="shared" si="19"/>
        <v>0</v>
      </c>
      <c r="AJ60" s="44">
        <v>50</v>
      </c>
      <c r="AK60" s="44"/>
      <c r="AM60" s="47">
        <v>50</v>
      </c>
      <c r="AN60" s="47"/>
      <c r="AP60" s="65">
        <v>50</v>
      </c>
      <c r="AQ60" s="65"/>
      <c r="AS60" s="53">
        <v>50</v>
      </c>
      <c r="AT60" s="53"/>
      <c r="AV60" s="56">
        <v>50</v>
      </c>
      <c r="AW60" s="56"/>
      <c r="AY60" s="59">
        <v>50</v>
      </c>
      <c r="AZ60" s="59"/>
      <c r="BB60" s="66">
        <v>50</v>
      </c>
      <c r="BC60" s="66"/>
      <c r="BE60" s="122">
        <v>50</v>
      </c>
      <c r="BF60" s="122"/>
    </row>
    <row r="61" spans="1:58" ht="12.75">
      <c r="A61" s="38">
        <v>51</v>
      </c>
      <c r="B61" s="39">
        <f t="shared" si="0"/>
        <v>0</v>
      </c>
      <c r="C61" s="40"/>
      <c r="D61" s="41" t="s">
        <v>0</v>
      </c>
      <c r="E61" s="42"/>
      <c r="F61" s="42" t="s">
        <v>0</v>
      </c>
      <c r="G61" s="42" t="s">
        <v>0</v>
      </c>
      <c r="H61" s="43"/>
      <c r="I61" s="44" t="str">
        <f t="shared" si="1"/>
        <v xml:space="preserve"> </v>
      </c>
      <c r="J61" s="45">
        <f t="shared" si="2"/>
        <v>0</v>
      </c>
      <c r="K61" s="46"/>
      <c r="L61" s="47" t="str">
        <f t="shared" si="3"/>
        <v xml:space="preserve"> </v>
      </c>
      <c r="M61" s="48">
        <f t="shared" si="4"/>
        <v>0</v>
      </c>
      <c r="N61" s="49"/>
      <c r="O61" s="50" t="str">
        <f t="shared" si="5"/>
        <v xml:space="preserve"> </v>
      </c>
      <c r="P61" s="51">
        <f t="shared" si="6"/>
        <v>0</v>
      </c>
      <c r="Q61" s="52"/>
      <c r="R61" s="53" t="str">
        <f t="shared" si="7"/>
        <v xml:space="preserve"> </v>
      </c>
      <c r="S61" s="54">
        <f t="shared" si="8"/>
        <v>0</v>
      </c>
      <c r="T61" s="55"/>
      <c r="U61" s="56" t="str">
        <f t="shared" si="9"/>
        <v xml:space="preserve"> </v>
      </c>
      <c r="V61" s="57">
        <f t="shared" si="10"/>
        <v>0</v>
      </c>
      <c r="W61" s="58"/>
      <c r="X61" s="59" t="str">
        <f t="shared" si="11"/>
        <v xml:space="preserve"> </v>
      </c>
      <c r="Y61" s="60">
        <f t="shared" si="12"/>
        <v>0</v>
      </c>
      <c r="Z61" s="61"/>
      <c r="AA61" s="62" t="str">
        <f t="shared" si="13"/>
        <v xml:space="preserve"> </v>
      </c>
      <c r="AB61" s="63">
        <f t="shared" si="14"/>
        <v>0</v>
      </c>
      <c r="AC61" s="121"/>
      <c r="AD61" s="122" t="str">
        <f t="shared" si="15"/>
        <v xml:space="preserve"> </v>
      </c>
      <c r="AE61" s="123">
        <f t="shared" si="16"/>
        <v>0</v>
      </c>
      <c r="AF61" s="39">
        <f t="shared" si="17"/>
        <v>0</v>
      </c>
      <c r="AG61" s="64">
        <f t="shared" si="18"/>
        <v>51</v>
      </c>
      <c r="AH61" s="39">
        <f t="shared" si="19"/>
        <v>0</v>
      </c>
      <c r="AJ61" s="44">
        <v>51</v>
      </c>
      <c r="AK61" s="44"/>
      <c r="AM61" s="47">
        <v>51</v>
      </c>
      <c r="AN61" s="47"/>
      <c r="AP61" s="65">
        <v>51</v>
      </c>
      <c r="AQ61" s="65"/>
      <c r="AS61" s="53">
        <v>51</v>
      </c>
      <c r="AT61" s="53"/>
      <c r="AV61" s="56">
        <v>51</v>
      </c>
      <c r="AW61" s="56"/>
      <c r="AY61" s="59">
        <v>51</v>
      </c>
      <c r="AZ61" s="59"/>
      <c r="BB61" s="66">
        <v>51</v>
      </c>
      <c r="BC61" s="66"/>
      <c r="BE61" s="122">
        <v>51</v>
      </c>
      <c r="BF61" s="122"/>
    </row>
    <row r="62" spans="1:58" ht="12.75">
      <c r="A62" s="38">
        <v>52</v>
      </c>
      <c r="B62" s="39">
        <f t="shared" si="0"/>
        <v>0</v>
      </c>
      <c r="C62" s="40"/>
      <c r="D62" s="41" t="s">
        <v>0</v>
      </c>
      <c r="E62" s="42"/>
      <c r="F62" s="42" t="s">
        <v>0</v>
      </c>
      <c r="G62" s="42" t="s">
        <v>0</v>
      </c>
      <c r="H62" s="43"/>
      <c r="I62" s="44" t="str">
        <f t="shared" si="1"/>
        <v xml:space="preserve"> </v>
      </c>
      <c r="J62" s="45">
        <f t="shared" si="2"/>
        <v>0</v>
      </c>
      <c r="K62" s="46"/>
      <c r="L62" s="47" t="str">
        <f t="shared" si="3"/>
        <v xml:space="preserve"> </v>
      </c>
      <c r="M62" s="48">
        <f t="shared" si="4"/>
        <v>0</v>
      </c>
      <c r="N62" s="49"/>
      <c r="O62" s="50" t="str">
        <f t="shared" si="5"/>
        <v xml:space="preserve"> </v>
      </c>
      <c r="P62" s="51">
        <f t="shared" si="6"/>
        <v>0</v>
      </c>
      <c r="Q62" s="52"/>
      <c r="R62" s="53" t="str">
        <f t="shared" si="7"/>
        <v xml:space="preserve"> </v>
      </c>
      <c r="S62" s="54">
        <f t="shared" si="8"/>
        <v>0</v>
      </c>
      <c r="T62" s="55"/>
      <c r="U62" s="56" t="str">
        <f t="shared" si="9"/>
        <v xml:space="preserve"> </v>
      </c>
      <c r="V62" s="57">
        <f t="shared" si="10"/>
        <v>0</v>
      </c>
      <c r="W62" s="58"/>
      <c r="X62" s="59" t="str">
        <f t="shared" si="11"/>
        <v xml:space="preserve"> </v>
      </c>
      <c r="Y62" s="60">
        <f t="shared" si="12"/>
        <v>0</v>
      </c>
      <c r="Z62" s="61"/>
      <c r="AA62" s="62" t="str">
        <f t="shared" si="13"/>
        <v xml:space="preserve"> </v>
      </c>
      <c r="AB62" s="63">
        <f t="shared" si="14"/>
        <v>0</v>
      </c>
      <c r="AC62" s="121"/>
      <c r="AD62" s="122" t="str">
        <f t="shared" si="15"/>
        <v xml:space="preserve"> </v>
      </c>
      <c r="AE62" s="123">
        <f t="shared" si="16"/>
        <v>0</v>
      </c>
      <c r="AF62" s="39">
        <f t="shared" si="17"/>
        <v>0</v>
      </c>
      <c r="AG62" s="64">
        <f t="shared" si="18"/>
        <v>52</v>
      </c>
      <c r="AH62" s="39">
        <f t="shared" si="19"/>
        <v>0</v>
      </c>
      <c r="AJ62" s="44">
        <v>52</v>
      </c>
      <c r="AK62" s="44"/>
      <c r="AM62" s="47">
        <v>52</v>
      </c>
      <c r="AN62" s="47"/>
      <c r="AP62" s="65">
        <v>52</v>
      </c>
      <c r="AQ62" s="65"/>
      <c r="AS62" s="53">
        <v>52</v>
      </c>
      <c r="AT62" s="53"/>
      <c r="AV62" s="56">
        <v>52</v>
      </c>
      <c r="AW62" s="56"/>
      <c r="AY62" s="59">
        <v>52</v>
      </c>
      <c r="AZ62" s="59"/>
      <c r="BB62" s="66">
        <v>52</v>
      </c>
      <c r="BC62" s="66"/>
      <c r="BE62" s="122">
        <v>52</v>
      </c>
      <c r="BF62" s="122"/>
    </row>
    <row r="63" spans="1:58" ht="12.75">
      <c r="A63" s="38">
        <v>53</v>
      </c>
      <c r="B63" s="39">
        <f t="shared" si="0"/>
        <v>0</v>
      </c>
      <c r="C63" s="40"/>
      <c r="D63" s="41" t="s">
        <v>0</v>
      </c>
      <c r="E63" s="42"/>
      <c r="F63" s="42" t="s">
        <v>0</v>
      </c>
      <c r="G63" s="42" t="s">
        <v>0</v>
      </c>
      <c r="H63" s="43"/>
      <c r="I63" s="44" t="str">
        <f t="shared" si="1"/>
        <v xml:space="preserve"> </v>
      </c>
      <c r="J63" s="45">
        <f t="shared" si="2"/>
        <v>0</v>
      </c>
      <c r="K63" s="46"/>
      <c r="L63" s="47" t="str">
        <f t="shared" si="3"/>
        <v xml:space="preserve"> </v>
      </c>
      <c r="M63" s="48">
        <f t="shared" si="4"/>
        <v>0</v>
      </c>
      <c r="N63" s="49"/>
      <c r="O63" s="50" t="str">
        <f t="shared" si="5"/>
        <v xml:space="preserve"> </v>
      </c>
      <c r="P63" s="51">
        <f t="shared" si="6"/>
        <v>0</v>
      </c>
      <c r="Q63" s="52"/>
      <c r="R63" s="53" t="str">
        <f t="shared" si="7"/>
        <v xml:space="preserve"> </v>
      </c>
      <c r="S63" s="54">
        <f t="shared" si="8"/>
        <v>0</v>
      </c>
      <c r="T63" s="55"/>
      <c r="U63" s="56" t="str">
        <f t="shared" si="9"/>
        <v xml:space="preserve"> </v>
      </c>
      <c r="V63" s="57">
        <f t="shared" si="10"/>
        <v>0</v>
      </c>
      <c r="W63" s="58"/>
      <c r="X63" s="59" t="str">
        <f t="shared" si="11"/>
        <v xml:space="preserve"> </v>
      </c>
      <c r="Y63" s="60">
        <f t="shared" si="12"/>
        <v>0</v>
      </c>
      <c r="Z63" s="61"/>
      <c r="AA63" s="62" t="str">
        <f t="shared" si="13"/>
        <v xml:space="preserve"> </v>
      </c>
      <c r="AB63" s="63">
        <f t="shared" si="14"/>
        <v>0</v>
      </c>
      <c r="AC63" s="121"/>
      <c r="AD63" s="122" t="str">
        <f t="shared" si="15"/>
        <v xml:space="preserve"> </v>
      </c>
      <c r="AE63" s="123">
        <f t="shared" si="16"/>
        <v>0</v>
      </c>
      <c r="AF63" s="39">
        <f t="shared" si="17"/>
        <v>0</v>
      </c>
      <c r="AG63" s="64">
        <f t="shared" si="18"/>
        <v>53</v>
      </c>
      <c r="AH63" s="39">
        <f t="shared" si="19"/>
        <v>0</v>
      </c>
      <c r="AJ63" s="44">
        <v>53</v>
      </c>
      <c r="AK63" s="44"/>
      <c r="AM63" s="47">
        <v>53</v>
      </c>
      <c r="AN63" s="47"/>
      <c r="AP63" s="65">
        <v>53</v>
      </c>
      <c r="AQ63" s="65"/>
      <c r="AS63" s="53">
        <v>53</v>
      </c>
      <c r="AT63" s="53"/>
      <c r="AV63" s="56">
        <v>53</v>
      </c>
      <c r="AW63" s="56"/>
      <c r="AY63" s="59">
        <v>53</v>
      </c>
      <c r="AZ63" s="59"/>
      <c r="BB63" s="66">
        <v>53</v>
      </c>
      <c r="BC63" s="66"/>
      <c r="BE63" s="122">
        <v>53</v>
      </c>
      <c r="BF63" s="122"/>
    </row>
    <row r="64" spans="1:58" ht="12.75">
      <c r="A64" s="38">
        <v>54</v>
      </c>
      <c r="B64" s="39">
        <f t="shared" si="0"/>
        <v>0</v>
      </c>
      <c r="C64" s="40"/>
      <c r="D64" s="41" t="s">
        <v>0</v>
      </c>
      <c r="E64" s="42"/>
      <c r="F64" s="42" t="s">
        <v>0</v>
      </c>
      <c r="G64" s="42" t="s">
        <v>0</v>
      </c>
      <c r="H64" s="43"/>
      <c r="I64" s="44" t="str">
        <f t="shared" si="1"/>
        <v xml:space="preserve"> </v>
      </c>
      <c r="J64" s="45">
        <f t="shared" si="2"/>
        <v>0</v>
      </c>
      <c r="K64" s="46"/>
      <c r="L64" s="47" t="str">
        <f t="shared" si="3"/>
        <v xml:space="preserve"> </v>
      </c>
      <c r="M64" s="48">
        <f t="shared" si="4"/>
        <v>0</v>
      </c>
      <c r="N64" s="49"/>
      <c r="O64" s="50" t="str">
        <f t="shared" si="5"/>
        <v xml:space="preserve"> </v>
      </c>
      <c r="P64" s="51">
        <f t="shared" si="6"/>
        <v>0</v>
      </c>
      <c r="Q64" s="52"/>
      <c r="R64" s="53" t="str">
        <f t="shared" si="7"/>
        <v xml:space="preserve"> </v>
      </c>
      <c r="S64" s="54">
        <f t="shared" si="8"/>
        <v>0</v>
      </c>
      <c r="T64" s="55"/>
      <c r="U64" s="56" t="str">
        <f t="shared" si="9"/>
        <v xml:space="preserve"> </v>
      </c>
      <c r="V64" s="57">
        <f t="shared" si="10"/>
        <v>0</v>
      </c>
      <c r="W64" s="58"/>
      <c r="X64" s="59" t="str">
        <f t="shared" si="11"/>
        <v xml:space="preserve"> </v>
      </c>
      <c r="Y64" s="60">
        <f t="shared" si="12"/>
        <v>0</v>
      </c>
      <c r="Z64" s="61"/>
      <c r="AA64" s="62" t="str">
        <f t="shared" si="13"/>
        <v xml:space="preserve"> </v>
      </c>
      <c r="AB64" s="63">
        <f t="shared" si="14"/>
        <v>0</v>
      </c>
      <c r="AC64" s="121"/>
      <c r="AD64" s="122" t="str">
        <f t="shared" si="15"/>
        <v xml:space="preserve"> </v>
      </c>
      <c r="AE64" s="123">
        <f t="shared" si="16"/>
        <v>0</v>
      </c>
      <c r="AF64" s="39">
        <f t="shared" si="17"/>
        <v>0</v>
      </c>
      <c r="AG64" s="64">
        <f t="shared" si="18"/>
        <v>54</v>
      </c>
      <c r="AH64" s="39">
        <f t="shared" si="19"/>
        <v>0</v>
      </c>
      <c r="AJ64" s="44">
        <v>54</v>
      </c>
      <c r="AK64" s="44"/>
      <c r="AM64" s="47">
        <v>54</v>
      </c>
      <c r="AN64" s="47"/>
      <c r="AP64" s="65">
        <v>54</v>
      </c>
      <c r="AQ64" s="65"/>
      <c r="AS64" s="53">
        <v>54</v>
      </c>
      <c r="AT64" s="53"/>
      <c r="AV64" s="56">
        <v>54</v>
      </c>
      <c r="AW64" s="56"/>
      <c r="AY64" s="59">
        <v>54</v>
      </c>
      <c r="AZ64" s="59"/>
      <c r="BB64" s="66">
        <v>54</v>
      </c>
      <c r="BC64" s="66"/>
      <c r="BE64" s="122">
        <v>54</v>
      </c>
      <c r="BF64" s="122"/>
    </row>
    <row r="65" spans="1:58" ht="12.75">
      <c r="A65" s="38">
        <v>55</v>
      </c>
      <c r="B65" s="39">
        <f t="shared" si="0"/>
        <v>0</v>
      </c>
      <c r="C65" s="40"/>
      <c r="D65" s="41" t="s">
        <v>0</v>
      </c>
      <c r="E65" s="42"/>
      <c r="F65" s="42" t="s">
        <v>0</v>
      </c>
      <c r="G65" s="42" t="s">
        <v>0</v>
      </c>
      <c r="H65" s="43"/>
      <c r="I65" s="44" t="str">
        <f t="shared" si="1"/>
        <v xml:space="preserve"> </v>
      </c>
      <c r="J65" s="45">
        <f t="shared" si="2"/>
        <v>0</v>
      </c>
      <c r="K65" s="46"/>
      <c r="L65" s="47" t="str">
        <f t="shared" si="3"/>
        <v xml:space="preserve"> </v>
      </c>
      <c r="M65" s="48">
        <f t="shared" si="4"/>
        <v>0</v>
      </c>
      <c r="N65" s="49"/>
      <c r="O65" s="50" t="str">
        <f t="shared" si="5"/>
        <v xml:space="preserve"> </v>
      </c>
      <c r="P65" s="51">
        <f t="shared" si="6"/>
        <v>0</v>
      </c>
      <c r="Q65" s="52"/>
      <c r="R65" s="53" t="str">
        <f t="shared" si="7"/>
        <v xml:space="preserve"> </v>
      </c>
      <c r="S65" s="54">
        <f t="shared" si="8"/>
        <v>0</v>
      </c>
      <c r="T65" s="55"/>
      <c r="U65" s="56" t="str">
        <f t="shared" si="9"/>
        <v xml:space="preserve"> </v>
      </c>
      <c r="V65" s="57">
        <f t="shared" si="10"/>
        <v>0</v>
      </c>
      <c r="W65" s="58"/>
      <c r="X65" s="59" t="str">
        <f t="shared" si="11"/>
        <v xml:space="preserve"> </v>
      </c>
      <c r="Y65" s="60">
        <f t="shared" si="12"/>
        <v>0</v>
      </c>
      <c r="Z65" s="61"/>
      <c r="AA65" s="62" t="str">
        <f t="shared" si="13"/>
        <v xml:space="preserve"> </v>
      </c>
      <c r="AB65" s="63">
        <f t="shared" si="14"/>
        <v>0</v>
      </c>
      <c r="AC65" s="121"/>
      <c r="AD65" s="122" t="str">
        <f t="shared" si="15"/>
        <v xml:space="preserve"> </v>
      </c>
      <c r="AE65" s="123">
        <f t="shared" si="16"/>
        <v>0</v>
      </c>
      <c r="AF65" s="39">
        <f t="shared" si="17"/>
        <v>0</v>
      </c>
      <c r="AG65" s="64">
        <f t="shared" si="18"/>
        <v>55</v>
      </c>
      <c r="AH65" s="39">
        <f t="shared" si="19"/>
        <v>0</v>
      </c>
      <c r="AJ65" s="44">
        <v>55</v>
      </c>
      <c r="AK65" s="44"/>
      <c r="AM65" s="47">
        <v>55</v>
      </c>
      <c r="AN65" s="47"/>
      <c r="AP65" s="65">
        <v>55</v>
      </c>
      <c r="AQ65" s="65"/>
      <c r="AS65" s="53">
        <v>55</v>
      </c>
      <c r="AT65" s="53"/>
      <c r="AV65" s="56">
        <v>55</v>
      </c>
      <c r="AW65" s="56"/>
      <c r="AY65" s="59">
        <v>55</v>
      </c>
      <c r="AZ65" s="59"/>
      <c r="BB65" s="66">
        <v>55</v>
      </c>
      <c r="BC65" s="66"/>
      <c r="BE65" s="122">
        <v>55</v>
      </c>
      <c r="BF65" s="122"/>
    </row>
    <row r="66" spans="1:58" ht="12.75">
      <c r="A66" s="38">
        <v>56</v>
      </c>
      <c r="B66" s="39">
        <f t="shared" si="0"/>
        <v>0</v>
      </c>
      <c r="C66" s="40"/>
      <c r="D66" s="41" t="s">
        <v>0</v>
      </c>
      <c r="E66" s="42"/>
      <c r="F66" s="42" t="s">
        <v>0</v>
      </c>
      <c r="G66" s="42" t="s">
        <v>0</v>
      </c>
      <c r="H66" s="43"/>
      <c r="I66" s="44" t="str">
        <f t="shared" si="1"/>
        <v xml:space="preserve"> </v>
      </c>
      <c r="J66" s="45">
        <f t="shared" si="2"/>
        <v>0</v>
      </c>
      <c r="K66" s="46"/>
      <c r="L66" s="47" t="str">
        <f t="shared" si="3"/>
        <v xml:space="preserve"> </v>
      </c>
      <c r="M66" s="48">
        <f t="shared" si="4"/>
        <v>0</v>
      </c>
      <c r="N66" s="49"/>
      <c r="O66" s="50" t="str">
        <f t="shared" si="5"/>
        <v xml:space="preserve"> </v>
      </c>
      <c r="P66" s="51">
        <f t="shared" si="6"/>
        <v>0</v>
      </c>
      <c r="Q66" s="52"/>
      <c r="R66" s="53" t="str">
        <f t="shared" si="7"/>
        <v xml:space="preserve"> </v>
      </c>
      <c r="S66" s="54">
        <f t="shared" si="8"/>
        <v>0</v>
      </c>
      <c r="T66" s="55"/>
      <c r="U66" s="56" t="str">
        <f t="shared" si="9"/>
        <v xml:space="preserve"> </v>
      </c>
      <c r="V66" s="57">
        <f t="shared" si="10"/>
        <v>0</v>
      </c>
      <c r="W66" s="58"/>
      <c r="X66" s="59" t="str">
        <f t="shared" si="11"/>
        <v xml:space="preserve"> </v>
      </c>
      <c r="Y66" s="60">
        <f t="shared" si="12"/>
        <v>0</v>
      </c>
      <c r="Z66" s="61"/>
      <c r="AA66" s="62" t="str">
        <f t="shared" si="13"/>
        <v xml:space="preserve"> </v>
      </c>
      <c r="AB66" s="63">
        <f t="shared" si="14"/>
        <v>0</v>
      </c>
      <c r="AC66" s="121"/>
      <c r="AD66" s="122" t="str">
        <f t="shared" si="15"/>
        <v xml:space="preserve"> </v>
      </c>
      <c r="AE66" s="123">
        <f t="shared" si="16"/>
        <v>0</v>
      </c>
      <c r="AF66" s="39">
        <f t="shared" si="17"/>
        <v>0</v>
      </c>
      <c r="AG66" s="64">
        <f t="shared" si="18"/>
        <v>56</v>
      </c>
      <c r="AH66" s="39">
        <f t="shared" si="19"/>
        <v>0</v>
      </c>
      <c r="AJ66" s="44">
        <v>56</v>
      </c>
      <c r="AK66" s="44"/>
      <c r="AM66" s="47">
        <v>56</v>
      </c>
      <c r="AN66" s="47"/>
      <c r="AP66" s="65">
        <v>56</v>
      </c>
      <c r="AQ66" s="65"/>
      <c r="AS66" s="53">
        <v>56</v>
      </c>
      <c r="AT66" s="53"/>
      <c r="AV66" s="56">
        <v>56</v>
      </c>
      <c r="AW66" s="56"/>
      <c r="AY66" s="59">
        <v>56</v>
      </c>
      <c r="AZ66" s="59"/>
      <c r="BB66" s="66">
        <v>56</v>
      </c>
      <c r="BC66" s="66"/>
      <c r="BE66" s="122">
        <v>56</v>
      </c>
      <c r="BF66" s="122"/>
    </row>
    <row r="67" spans="1:58" ht="12.75">
      <c r="A67" s="38">
        <v>57</v>
      </c>
      <c r="B67" s="39">
        <f t="shared" si="0"/>
        <v>0</v>
      </c>
      <c r="C67" s="40"/>
      <c r="D67" s="41" t="s">
        <v>0</v>
      </c>
      <c r="E67" s="42"/>
      <c r="F67" s="42" t="s">
        <v>0</v>
      </c>
      <c r="G67" s="42" t="s">
        <v>0</v>
      </c>
      <c r="H67" s="43"/>
      <c r="I67" s="44" t="str">
        <f t="shared" si="1"/>
        <v xml:space="preserve"> </v>
      </c>
      <c r="J67" s="45">
        <f t="shared" si="2"/>
        <v>0</v>
      </c>
      <c r="K67" s="46"/>
      <c r="L67" s="47" t="str">
        <f t="shared" si="3"/>
        <v xml:space="preserve"> </v>
      </c>
      <c r="M67" s="48">
        <f t="shared" si="4"/>
        <v>0</v>
      </c>
      <c r="N67" s="49"/>
      <c r="O67" s="50" t="str">
        <f t="shared" si="5"/>
        <v xml:space="preserve"> </v>
      </c>
      <c r="P67" s="51">
        <f t="shared" si="6"/>
        <v>0</v>
      </c>
      <c r="Q67" s="52"/>
      <c r="R67" s="53" t="str">
        <f t="shared" si="7"/>
        <v xml:space="preserve"> </v>
      </c>
      <c r="S67" s="54">
        <f t="shared" si="8"/>
        <v>0</v>
      </c>
      <c r="T67" s="55"/>
      <c r="U67" s="56" t="str">
        <f t="shared" si="9"/>
        <v xml:space="preserve"> </v>
      </c>
      <c r="V67" s="57">
        <f t="shared" si="10"/>
        <v>0</v>
      </c>
      <c r="W67" s="58"/>
      <c r="X67" s="59" t="str">
        <f t="shared" si="11"/>
        <v xml:space="preserve"> </v>
      </c>
      <c r="Y67" s="60">
        <f t="shared" si="12"/>
        <v>0</v>
      </c>
      <c r="Z67" s="61"/>
      <c r="AA67" s="62" t="str">
        <f t="shared" si="13"/>
        <v xml:space="preserve"> </v>
      </c>
      <c r="AB67" s="63">
        <f t="shared" si="14"/>
        <v>0</v>
      </c>
      <c r="AC67" s="121"/>
      <c r="AD67" s="122" t="str">
        <f t="shared" si="15"/>
        <v xml:space="preserve"> </v>
      </c>
      <c r="AE67" s="123">
        <f t="shared" si="16"/>
        <v>0</v>
      </c>
      <c r="AF67" s="39">
        <f t="shared" si="17"/>
        <v>0</v>
      </c>
      <c r="AG67" s="64">
        <f t="shared" si="18"/>
        <v>57</v>
      </c>
      <c r="AH67" s="39">
        <f t="shared" si="19"/>
        <v>0</v>
      </c>
      <c r="AJ67" s="44">
        <v>57</v>
      </c>
      <c r="AK67" s="44"/>
      <c r="AM67" s="47">
        <v>57</v>
      </c>
      <c r="AN67" s="47"/>
      <c r="AP67" s="65">
        <v>57</v>
      </c>
      <c r="AQ67" s="65"/>
      <c r="AS67" s="53">
        <v>57</v>
      </c>
      <c r="AT67" s="53"/>
      <c r="AV67" s="56">
        <v>57</v>
      </c>
      <c r="AW67" s="56"/>
      <c r="AY67" s="59">
        <v>57</v>
      </c>
      <c r="AZ67" s="59"/>
      <c r="BB67" s="66">
        <v>57</v>
      </c>
      <c r="BC67" s="66"/>
      <c r="BE67" s="122">
        <v>57</v>
      </c>
      <c r="BF67" s="122"/>
    </row>
    <row r="68" spans="1:58" ht="12.75">
      <c r="A68" s="38">
        <v>58</v>
      </c>
      <c r="B68" s="39">
        <f t="shared" si="0"/>
        <v>0</v>
      </c>
      <c r="C68" s="40"/>
      <c r="D68" s="41" t="s">
        <v>0</v>
      </c>
      <c r="E68" s="42"/>
      <c r="F68" s="42" t="s">
        <v>0</v>
      </c>
      <c r="G68" s="42" t="s">
        <v>0</v>
      </c>
      <c r="H68" s="43"/>
      <c r="I68" s="44" t="str">
        <f t="shared" si="1"/>
        <v xml:space="preserve"> </v>
      </c>
      <c r="J68" s="45">
        <f t="shared" si="2"/>
        <v>0</v>
      </c>
      <c r="K68" s="46"/>
      <c r="L68" s="47" t="str">
        <f t="shared" si="3"/>
        <v xml:space="preserve"> </v>
      </c>
      <c r="M68" s="48">
        <f t="shared" si="4"/>
        <v>0</v>
      </c>
      <c r="N68" s="49"/>
      <c r="O68" s="50" t="str">
        <f t="shared" si="5"/>
        <v xml:space="preserve"> </v>
      </c>
      <c r="P68" s="51">
        <f t="shared" si="6"/>
        <v>0</v>
      </c>
      <c r="Q68" s="52"/>
      <c r="R68" s="53" t="str">
        <f t="shared" si="7"/>
        <v xml:space="preserve"> </v>
      </c>
      <c r="S68" s="54">
        <f t="shared" si="8"/>
        <v>0</v>
      </c>
      <c r="T68" s="55"/>
      <c r="U68" s="56" t="str">
        <f t="shared" si="9"/>
        <v xml:space="preserve"> </v>
      </c>
      <c r="V68" s="57">
        <f t="shared" si="10"/>
        <v>0</v>
      </c>
      <c r="W68" s="58"/>
      <c r="X68" s="59" t="str">
        <f t="shared" si="11"/>
        <v xml:space="preserve"> </v>
      </c>
      <c r="Y68" s="60">
        <f t="shared" si="12"/>
        <v>0</v>
      </c>
      <c r="Z68" s="61"/>
      <c r="AA68" s="62" t="str">
        <f t="shared" si="13"/>
        <v xml:space="preserve"> </v>
      </c>
      <c r="AB68" s="63">
        <f t="shared" si="14"/>
        <v>0</v>
      </c>
      <c r="AC68" s="121"/>
      <c r="AD68" s="122" t="str">
        <f t="shared" si="15"/>
        <v xml:space="preserve"> </v>
      </c>
      <c r="AE68" s="123">
        <f t="shared" si="16"/>
        <v>0</v>
      </c>
      <c r="AF68" s="39">
        <f t="shared" si="17"/>
        <v>0</v>
      </c>
      <c r="AG68" s="64">
        <f t="shared" si="18"/>
        <v>58</v>
      </c>
      <c r="AH68" s="39">
        <f t="shared" si="19"/>
        <v>0</v>
      </c>
      <c r="AJ68" s="44">
        <v>58</v>
      </c>
      <c r="AK68" s="44"/>
      <c r="AM68" s="47">
        <v>58</v>
      </c>
      <c r="AN68" s="47"/>
      <c r="AP68" s="65">
        <v>58</v>
      </c>
      <c r="AQ68" s="65"/>
      <c r="AS68" s="53">
        <v>58</v>
      </c>
      <c r="AT68" s="53"/>
      <c r="AV68" s="56">
        <v>58</v>
      </c>
      <c r="AW68" s="56"/>
      <c r="AY68" s="59">
        <v>58</v>
      </c>
      <c r="AZ68" s="59"/>
      <c r="BB68" s="66">
        <v>58</v>
      </c>
      <c r="BC68" s="66"/>
      <c r="BE68" s="122">
        <v>58</v>
      </c>
      <c r="BF68" s="122"/>
    </row>
    <row r="69" spans="1:58" ht="12.75">
      <c r="A69" s="38">
        <v>59</v>
      </c>
      <c r="B69" s="39">
        <f t="shared" si="0"/>
        <v>0</v>
      </c>
      <c r="C69" s="40"/>
      <c r="D69" s="41" t="s">
        <v>0</v>
      </c>
      <c r="E69" s="42"/>
      <c r="F69" s="42" t="s">
        <v>0</v>
      </c>
      <c r="G69" s="42" t="s">
        <v>0</v>
      </c>
      <c r="H69" s="43"/>
      <c r="I69" s="44" t="str">
        <f t="shared" si="1"/>
        <v xml:space="preserve"> </v>
      </c>
      <c r="J69" s="45">
        <f t="shared" si="2"/>
        <v>0</v>
      </c>
      <c r="K69" s="46"/>
      <c r="L69" s="47" t="str">
        <f t="shared" si="3"/>
        <v xml:space="preserve"> </v>
      </c>
      <c r="M69" s="48">
        <f t="shared" si="4"/>
        <v>0</v>
      </c>
      <c r="N69" s="49"/>
      <c r="O69" s="50" t="str">
        <f t="shared" si="5"/>
        <v xml:space="preserve"> </v>
      </c>
      <c r="P69" s="51">
        <f t="shared" si="6"/>
        <v>0</v>
      </c>
      <c r="Q69" s="52"/>
      <c r="R69" s="53" t="str">
        <f t="shared" si="7"/>
        <v xml:space="preserve"> </v>
      </c>
      <c r="S69" s="54">
        <f t="shared" si="8"/>
        <v>0</v>
      </c>
      <c r="T69" s="55"/>
      <c r="U69" s="56" t="str">
        <f t="shared" si="9"/>
        <v xml:space="preserve"> </v>
      </c>
      <c r="V69" s="57">
        <f t="shared" si="10"/>
        <v>0</v>
      </c>
      <c r="W69" s="58"/>
      <c r="X69" s="59" t="str">
        <f t="shared" si="11"/>
        <v xml:space="preserve"> </v>
      </c>
      <c r="Y69" s="60">
        <f t="shared" si="12"/>
        <v>0</v>
      </c>
      <c r="Z69" s="61"/>
      <c r="AA69" s="62" t="str">
        <f t="shared" si="13"/>
        <v xml:space="preserve"> </v>
      </c>
      <c r="AB69" s="63">
        <f t="shared" si="14"/>
        <v>0</v>
      </c>
      <c r="AC69" s="121"/>
      <c r="AD69" s="122" t="str">
        <f t="shared" si="15"/>
        <v xml:space="preserve"> </v>
      </c>
      <c r="AE69" s="123">
        <f t="shared" si="16"/>
        <v>0</v>
      </c>
      <c r="AF69" s="39">
        <f t="shared" si="17"/>
        <v>0</v>
      </c>
      <c r="AG69" s="64">
        <f t="shared" si="18"/>
        <v>59</v>
      </c>
      <c r="AH69" s="39">
        <f t="shared" si="19"/>
        <v>0</v>
      </c>
      <c r="AJ69" s="44">
        <v>59</v>
      </c>
      <c r="AK69" s="44"/>
      <c r="AM69" s="47">
        <v>59</v>
      </c>
      <c r="AN69" s="47"/>
      <c r="AP69" s="65">
        <v>59</v>
      </c>
      <c r="AQ69" s="65"/>
      <c r="AS69" s="53">
        <v>59</v>
      </c>
      <c r="AT69" s="53"/>
      <c r="AV69" s="56">
        <v>59</v>
      </c>
      <c r="AW69" s="56"/>
      <c r="AY69" s="59">
        <v>59</v>
      </c>
      <c r="AZ69" s="59"/>
      <c r="BB69" s="66">
        <v>59</v>
      </c>
      <c r="BC69" s="66"/>
      <c r="BE69" s="122">
        <v>59</v>
      </c>
      <c r="BF69" s="122"/>
    </row>
    <row r="70" spans="1:58" ht="12.75">
      <c r="A70" s="38">
        <v>60</v>
      </c>
      <c r="B70" s="39">
        <f aca="true" t="shared" si="20" ref="B70:B74">AF70</f>
        <v>0</v>
      </c>
      <c r="C70" s="40"/>
      <c r="D70" s="41" t="s">
        <v>0</v>
      </c>
      <c r="E70" s="42"/>
      <c r="F70" s="42" t="s">
        <v>0</v>
      </c>
      <c r="G70" s="42" t="s">
        <v>0</v>
      </c>
      <c r="H70" s="43"/>
      <c r="I70" s="44" t="str">
        <f t="shared" si="1"/>
        <v xml:space="preserve"> </v>
      </c>
      <c r="J70" s="45">
        <f t="shared" si="2"/>
        <v>0</v>
      </c>
      <c r="K70" s="46"/>
      <c r="L70" s="47" t="str">
        <f t="shared" si="3"/>
        <v xml:space="preserve"> </v>
      </c>
      <c r="M70" s="48">
        <f t="shared" si="4"/>
        <v>0</v>
      </c>
      <c r="N70" s="49"/>
      <c r="O70" s="50" t="str">
        <f t="shared" si="5"/>
        <v xml:space="preserve"> </v>
      </c>
      <c r="P70" s="51">
        <f t="shared" si="6"/>
        <v>0</v>
      </c>
      <c r="Q70" s="52"/>
      <c r="R70" s="53" t="str">
        <f t="shared" si="7"/>
        <v xml:space="preserve"> </v>
      </c>
      <c r="S70" s="54">
        <f t="shared" si="8"/>
        <v>0</v>
      </c>
      <c r="T70" s="55"/>
      <c r="U70" s="56" t="str">
        <f t="shared" si="9"/>
        <v xml:space="preserve"> </v>
      </c>
      <c r="V70" s="57">
        <f t="shared" si="10"/>
        <v>0</v>
      </c>
      <c r="W70" s="58"/>
      <c r="X70" s="59" t="str">
        <f t="shared" si="11"/>
        <v xml:space="preserve"> </v>
      </c>
      <c r="Y70" s="60">
        <f t="shared" si="12"/>
        <v>0</v>
      </c>
      <c r="Z70" s="61"/>
      <c r="AA70" s="62" t="str">
        <f t="shared" si="13"/>
        <v xml:space="preserve"> </v>
      </c>
      <c r="AB70" s="63">
        <f t="shared" si="14"/>
        <v>0</v>
      </c>
      <c r="AC70" s="121"/>
      <c r="AD70" s="122" t="str">
        <f t="shared" si="15"/>
        <v xml:space="preserve"> </v>
      </c>
      <c r="AE70" s="123">
        <f t="shared" si="16"/>
        <v>0</v>
      </c>
      <c r="AF70" s="39">
        <f aca="true" t="shared" si="21" ref="AF70:AF74">J70+M70+P70+S70+V70+Y70+AB70+AE70</f>
        <v>0</v>
      </c>
      <c r="AG70" s="64">
        <f aca="true" t="shared" si="22" ref="AG70:AG74">A70</f>
        <v>60</v>
      </c>
      <c r="AH70" s="39">
        <f aca="true" t="shared" si="23" ref="AH70:AH74">AF70-MIN(J70,M70,P70,S70,V70,Y70,AB70,AE70)</f>
        <v>0</v>
      </c>
      <c r="AJ70" s="44">
        <v>60</v>
      </c>
      <c r="AK70" s="44"/>
      <c r="AM70" s="47">
        <v>60</v>
      </c>
      <c r="AN70" s="47"/>
      <c r="AP70" s="65">
        <v>60</v>
      </c>
      <c r="AQ70" s="65"/>
      <c r="AS70" s="53">
        <v>60</v>
      </c>
      <c r="AT70" s="53"/>
      <c r="AV70" s="56">
        <v>60</v>
      </c>
      <c r="AW70" s="56"/>
      <c r="AY70" s="59">
        <v>60</v>
      </c>
      <c r="AZ70" s="59"/>
      <c r="BB70" s="66">
        <v>60</v>
      </c>
      <c r="BC70" s="66"/>
      <c r="BE70" s="122">
        <v>60</v>
      </c>
      <c r="BF70" s="122"/>
    </row>
    <row r="71" spans="1:58" ht="12.75">
      <c r="A71" s="38">
        <v>61</v>
      </c>
      <c r="B71" s="39">
        <f t="shared" si="20"/>
        <v>0</v>
      </c>
      <c r="C71" s="40"/>
      <c r="D71" s="41" t="s">
        <v>0</v>
      </c>
      <c r="E71" s="42"/>
      <c r="F71" s="42" t="s">
        <v>0</v>
      </c>
      <c r="G71" s="42" t="s">
        <v>0</v>
      </c>
      <c r="H71" s="43"/>
      <c r="I71" s="44" t="str">
        <f t="shared" si="1"/>
        <v xml:space="preserve"> </v>
      </c>
      <c r="J71" s="45">
        <f t="shared" si="2"/>
        <v>0</v>
      </c>
      <c r="K71" s="46"/>
      <c r="L71" s="47" t="str">
        <f t="shared" si="3"/>
        <v xml:space="preserve"> </v>
      </c>
      <c r="M71" s="48">
        <f t="shared" si="4"/>
        <v>0</v>
      </c>
      <c r="N71" s="49"/>
      <c r="O71" s="50" t="str">
        <f t="shared" si="5"/>
        <v xml:space="preserve"> </v>
      </c>
      <c r="P71" s="51">
        <f t="shared" si="6"/>
        <v>0</v>
      </c>
      <c r="Q71" s="52"/>
      <c r="R71" s="53" t="str">
        <f t="shared" si="7"/>
        <v xml:space="preserve"> </v>
      </c>
      <c r="S71" s="54">
        <f t="shared" si="8"/>
        <v>0</v>
      </c>
      <c r="T71" s="55"/>
      <c r="U71" s="56" t="str">
        <f t="shared" si="9"/>
        <v xml:space="preserve"> </v>
      </c>
      <c r="V71" s="57">
        <f t="shared" si="10"/>
        <v>0</v>
      </c>
      <c r="W71" s="58"/>
      <c r="X71" s="59" t="str">
        <f t="shared" si="11"/>
        <v xml:space="preserve"> </v>
      </c>
      <c r="Y71" s="60">
        <f t="shared" si="12"/>
        <v>0</v>
      </c>
      <c r="Z71" s="61"/>
      <c r="AA71" s="62" t="str">
        <f t="shared" si="13"/>
        <v xml:space="preserve"> </v>
      </c>
      <c r="AB71" s="63">
        <f t="shared" si="14"/>
        <v>0</v>
      </c>
      <c r="AC71" s="121"/>
      <c r="AD71" s="122" t="str">
        <f t="shared" si="15"/>
        <v xml:space="preserve"> </v>
      </c>
      <c r="AE71" s="123">
        <f t="shared" si="16"/>
        <v>0</v>
      </c>
      <c r="AF71" s="39">
        <f t="shared" si="21"/>
        <v>0</v>
      </c>
      <c r="AG71" s="64">
        <f t="shared" si="22"/>
        <v>61</v>
      </c>
      <c r="AH71" s="39">
        <f t="shared" si="23"/>
        <v>0</v>
      </c>
      <c r="AJ71" s="44">
        <v>61</v>
      </c>
      <c r="AK71" s="44"/>
      <c r="AM71" s="47">
        <v>61</v>
      </c>
      <c r="AN71" s="47"/>
      <c r="AP71" s="65">
        <v>61</v>
      </c>
      <c r="AQ71" s="65"/>
      <c r="AS71" s="53">
        <v>61</v>
      </c>
      <c r="AT71" s="53"/>
      <c r="AV71" s="56">
        <v>61</v>
      </c>
      <c r="AW71" s="56"/>
      <c r="AY71" s="59">
        <v>61</v>
      </c>
      <c r="AZ71" s="59"/>
      <c r="BB71" s="66">
        <v>61</v>
      </c>
      <c r="BC71" s="66"/>
      <c r="BE71" s="122">
        <v>61</v>
      </c>
      <c r="BF71" s="122"/>
    </row>
    <row r="72" spans="1:58" ht="12.75">
      <c r="A72" s="38">
        <v>62</v>
      </c>
      <c r="B72" s="39">
        <f t="shared" si="20"/>
        <v>0</v>
      </c>
      <c r="C72" s="40"/>
      <c r="D72" s="41" t="s">
        <v>0</v>
      </c>
      <c r="E72" s="42"/>
      <c r="F72" s="42" t="s">
        <v>0</v>
      </c>
      <c r="G72" s="42" t="s">
        <v>0</v>
      </c>
      <c r="H72" s="43"/>
      <c r="I72" s="44" t="str">
        <f t="shared" si="1"/>
        <v xml:space="preserve"> </v>
      </c>
      <c r="J72" s="45">
        <f t="shared" si="2"/>
        <v>0</v>
      </c>
      <c r="K72" s="46"/>
      <c r="L72" s="47" t="str">
        <f t="shared" si="3"/>
        <v xml:space="preserve"> </v>
      </c>
      <c r="M72" s="48">
        <f t="shared" si="4"/>
        <v>0</v>
      </c>
      <c r="N72" s="49"/>
      <c r="O72" s="50" t="str">
        <f t="shared" si="5"/>
        <v xml:space="preserve"> </v>
      </c>
      <c r="P72" s="51">
        <f t="shared" si="6"/>
        <v>0</v>
      </c>
      <c r="Q72" s="52"/>
      <c r="R72" s="53" t="str">
        <f t="shared" si="7"/>
        <v xml:space="preserve"> </v>
      </c>
      <c r="S72" s="54">
        <f t="shared" si="8"/>
        <v>0</v>
      </c>
      <c r="T72" s="55"/>
      <c r="U72" s="56" t="str">
        <f t="shared" si="9"/>
        <v xml:space="preserve"> </v>
      </c>
      <c r="V72" s="57">
        <f t="shared" si="10"/>
        <v>0</v>
      </c>
      <c r="W72" s="58"/>
      <c r="X72" s="59" t="str">
        <f t="shared" si="11"/>
        <v xml:space="preserve"> </v>
      </c>
      <c r="Y72" s="60">
        <f t="shared" si="12"/>
        <v>0</v>
      </c>
      <c r="Z72" s="61"/>
      <c r="AA72" s="62" t="str">
        <f t="shared" si="13"/>
        <v xml:space="preserve"> </v>
      </c>
      <c r="AB72" s="63">
        <f t="shared" si="14"/>
        <v>0</v>
      </c>
      <c r="AC72" s="121"/>
      <c r="AD72" s="122" t="str">
        <f t="shared" si="15"/>
        <v xml:space="preserve"> </v>
      </c>
      <c r="AE72" s="123">
        <f t="shared" si="16"/>
        <v>0</v>
      </c>
      <c r="AF72" s="39">
        <f t="shared" si="21"/>
        <v>0</v>
      </c>
      <c r="AG72" s="64">
        <f t="shared" si="22"/>
        <v>62</v>
      </c>
      <c r="AH72" s="39">
        <f t="shared" si="23"/>
        <v>0</v>
      </c>
      <c r="AJ72" s="44">
        <v>62</v>
      </c>
      <c r="AK72" s="44"/>
      <c r="AM72" s="47">
        <v>62</v>
      </c>
      <c r="AN72" s="47"/>
      <c r="AP72" s="65">
        <v>62</v>
      </c>
      <c r="AQ72" s="65"/>
      <c r="AS72" s="53">
        <v>62</v>
      </c>
      <c r="AT72" s="53"/>
      <c r="AV72" s="56">
        <v>62</v>
      </c>
      <c r="AW72" s="56"/>
      <c r="AY72" s="59">
        <v>62</v>
      </c>
      <c r="AZ72" s="59"/>
      <c r="BB72" s="66">
        <v>62</v>
      </c>
      <c r="BC72" s="66"/>
      <c r="BE72" s="122">
        <v>62</v>
      </c>
      <c r="BF72" s="122"/>
    </row>
    <row r="73" spans="1:58" ht="12.75">
      <c r="A73" s="38">
        <v>63</v>
      </c>
      <c r="B73" s="39">
        <f t="shared" si="20"/>
        <v>0</v>
      </c>
      <c r="C73" s="40"/>
      <c r="D73" s="41" t="s">
        <v>0</v>
      </c>
      <c r="E73" s="42"/>
      <c r="F73" s="42" t="s">
        <v>0</v>
      </c>
      <c r="G73" s="42" t="s">
        <v>0</v>
      </c>
      <c r="H73" s="43"/>
      <c r="I73" s="44" t="str">
        <f t="shared" si="1"/>
        <v xml:space="preserve"> </v>
      </c>
      <c r="J73" s="45">
        <f t="shared" si="2"/>
        <v>0</v>
      </c>
      <c r="K73" s="46"/>
      <c r="L73" s="47" t="str">
        <f t="shared" si="3"/>
        <v xml:space="preserve"> </v>
      </c>
      <c r="M73" s="48">
        <f t="shared" si="4"/>
        <v>0</v>
      </c>
      <c r="N73" s="49"/>
      <c r="O73" s="50" t="str">
        <f t="shared" si="5"/>
        <v xml:space="preserve"> </v>
      </c>
      <c r="P73" s="51">
        <f t="shared" si="6"/>
        <v>0</v>
      </c>
      <c r="Q73" s="52"/>
      <c r="R73" s="53" t="str">
        <f t="shared" si="7"/>
        <v xml:space="preserve"> </v>
      </c>
      <c r="S73" s="54">
        <f t="shared" si="8"/>
        <v>0</v>
      </c>
      <c r="T73" s="55"/>
      <c r="U73" s="56" t="str">
        <f t="shared" si="9"/>
        <v xml:space="preserve"> </v>
      </c>
      <c r="V73" s="57">
        <f t="shared" si="10"/>
        <v>0</v>
      </c>
      <c r="W73" s="58"/>
      <c r="X73" s="59" t="str">
        <f t="shared" si="11"/>
        <v xml:space="preserve"> </v>
      </c>
      <c r="Y73" s="60">
        <f t="shared" si="12"/>
        <v>0</v>
      </c>
      <c r="Z73" s="61"/>
      <c r="AA73" s="62" t="str">
        <f t="shared" si="13"/>
        <v xml:space="preserve"> </v>
      </c>
      <c r="AB73" s="63">
        <f t="shared" si="14"/>
        <v>0</v>
      </c>
      <c r="AC73" s="121"/>
      <c r="AD73" s="122" t="str">
        <f t="shared" si="15"/>
        <v xml:space="preserve"> </v>
      </c>
      <c r="AE73" s="123">
        <f t="shared" si="16"/>
        <v>0</v>
      </c>
      <c r="AF73" s="39">
        <f t="shared" si="21"/>
        <v>0</v>
      </c>
      <c r="AG73" s="64">
        <f t="shared" si="22"/>
        <v>63</v>
      </c>
      <c r="AH73" s="39">
        <f t="shared" si="23"/>
        <v>0</v>
      </c>
      <c r="AJ73" s="44">
        <v>63</v>
      </c>
      <c r="AK73" s="44"/>
      <c r="AM73" s="47">
        <v>63</v>
      </c>
      <c r="AN73" s="47"/>
      <c r="AP73" s="65">
        <v>63</v>
      </c>
      <c r="AQ73" s="65"/>
      <c r="AS73" s="53">
        <v>63</v>
      </c>
      <c r="AT73" s="53"/>
      <c r="AV73" s="56">
        <v>63</v>
      </c>
      <c r="AW73" s="56"/>
      <c r="AY73" s="59">
        <v>63</v>
      </c>
      <c r="AZ73" s="59"/>
      <c r="BB73" s="66">
        <v>63</v>
      </c>
      <c r="BC73" s="66"/>
      <c r="BE73" s="122">
        <v>63</v>
      </c>
      <c r="BF73" s="122"/>
    </row>
    <row r="74" spans="1:58" ht="12.75">
      <c r="A74" s="38">
        <v>64</v>
      </c>
      <c r="B74" s="39">
        <f t="shared" si="20"/>
        <v>0</v>
      </c>
      <c r="C74" s="40"/>
      <c r="D74" s="41" t="s">
        <v>0</v>
      </c>
      <c r="E74" s="42"/>
      <c r="F74" s="42" t="s">
        <v>0</v>
      </c>
      <c r="G74" s="42" t="s">
        <v>0</v>
      </c>
      <c r="H74" s="43"/>
      <c r="I74" s="44" t="str">
        <f t="shared" si="1"/>
        <v xml:space="preserve"> </v>
      </c>
      <c r="J74" s="45">
        <f t="shared" si="2"/>
        <v>0</v>
      </c>
      <c r="K74" s="46"/>
      <c r="L74" s="47" t="str">
        <f t="shared" si="3"/>
        <v xml:space="preserve"> </v>
      </c>
      <c r="M74" s="48">
        <f t="shared" si="4"/>
        <v>0</v>
      </c>
      <c r="N74" s="49"/>
      <c r="O74" s="50" t="str">
        <f t="shared" si="5"/>
        <v xml:space="preserve"> </v>
      </c>
      <c r="P74" s="51">
        <f t="shared" si="6"/>
        <v>0</v>
      </c>
      <c r="Q74" s="52"/>
      <c r="R74" s="53" t="str">
        <f t="shared" si="7"/>
        <v xml:space="preserve"> </v>
      </c>
      <c r="S74" s="54">
        <f t="shared" si="8"/>
        <v>0</v>
      </c>
      <c r="T74" s="55"/>
      <c r="U74" s="56" t="str">
        <f t="shared" si="9"/>
        <v xml:space="preserve"> </v>
      </c>
      <c r="V74" s="57">
        <f t="shared" si="10"/>
        <v>0</v>
      </c>
      <c r="W74" s="58"/>
      <c r="X74" s="59" t="str">
        <f t="shared" si="11"/>
        <v xml:space="preserve"> </v>
      </c>
      <c r="Y74" s="60">
        <f t="shared" si="12"/>
        <v>0</v>
      </c>
      <c r="Z74" s="61"/>
      <c r="AA74" s="62" t="str">
        <f t="shared" si="13"/>
        <v xml:space="preserve"> </v>
      </c>
      <c r="AB74" s="63">
        <f t="shared" si="14"/>
        <v>0</v>
      </c>
      <c r="AC74" s="121"/>
      <c r="AD74" s="122" t="str">
        <f t="shared" si="15"/>
        <v xml:space="preserve"> </v>
      </c>
      <c r="AE74" s="123">
        <f t="shared" si="16"/>
        <v>0</v>
      </c>
      <c r="AF74" s="39">
        <f t="shared" si="21"/>
        <v>0</v>
      </c>
      <c r="AG74" s="64">
        <f t="shared" si="22"/>
        <v>64</v>
      </c>
      <c r="AH74" s="39">
        <f t="shared" si="23"/>
        <v>0</v>
      </c>
      <c r="AJ74" s="44">
        <v>64</v>
      </c>
      <c r="AK74" s="44"/>
      <c r="AM74" s="47">
        <v>64</v>
      </c>
      <c r="AN74" s="47"/>
      <c r="AP74" s="65">
        <v>64</v>
      </c>
      <c r="AQ74" s="65"/>
      <c r="AS74" s="53">
        <v>64</v>
      </c>
      <c r="AT74" s="53"/>
      <c r="AV74" s="56">
        <v>64</v>
      </c>
      <c r="AW74" s="56"/>
      <c r="AY74" s="59">
        <v>64</v>
      </c>
      <c r="AZ74" s="59"/>
      <c r="BB74" s="66">
        <v>64</v>
      </c>
      <c r="BC74" s="66"/>
      <c r="BE74" s="122">
        <v>64</v>
      </c>
      <c r="BF74" s="122"/>
    </row>
    <row r="75" spans="1:58" ht="12.75">
      <c r="A75" s="38">
        <v>65</v>
      </c>
      <c r="B75" s="39">
        <f aca="true" t="shared" si="24" ref="B75:B90">AF75</f>
        <v>0</v>
      </c>
      <c r="C75" s="40"/>
      <c r="D75" s="41" t="s">
        <v>0</v>
      </c>
      <c r="E75" s="42"/>
      <c r="F75" s="42" t="s">
        <v>0</v>
      </c>
      <c r="G75" s="42" t="s">
        <v>0</v>
      </c>
      <c r="H75" s="43"/>
      <c r="I75" s="44" t="str">
        <f aca="true" t="shared" si="25" ref="I75:I92">IF(SUMIF(AK$11:AK$97,$C75,AJ$11:AJ$97)=0," ",SUMIF(AK$11:AK$97,$C75,AJ$11:AJ$97))</f>
        <v xml:space="preserve"> </v>
      </c>
      <c r="J75" s="45">
        <f t="shared" si="2"/>
        <v>0</v>
      </c>
      <c r="K75" s="46"/>
      <c r="L75" s="47" t="str">
        <f aca="true" t="shared" si="26" ref="L75:L92">IF(SUMIF(AN$11:AN$97,$C75,AM$11:AM$97)=0," ",SUMIF(AN$11:AN$97,$C75,AM$11:AM$97))</f>
        <v xml:space="preserve"> </v>
      </c>
      <c r="M75" s="48">
        <f t="shared" si="4"/>
        <v>0</v>
      </c>
      <c r="N75" s="49"/>
      <c r="O75" s="50" t="str">
        <f aca="true" t="shared" si="27" ref="O75:O92">IF(SUMIF(AQ$11:AQ$97,$C75,AP$11:AP$97)=0," ",SUMIF(AQ$11:AQ$97,$C75,AP$11:AP$97))</f>
        <v xml:space="preserve"> </v>
      </c>
      <c r="P75" s="51">
        <f t="shared" si="6"/>
        <v>0</v>
      </c>
      <c r="Q75" s="52"/>
      <c r="R75" s="53" t="str">
        <f aca="true" t="shared" si="28" ref="R75:R92">IF(SUMIF(AT$11:AT$97,$C75,AS$11:AS$97)=0," ",SUMIF(AT$11:AT$97,$C75,AS$11:AS$97))</f>
        <v xml:space="preserve"> </v>
      </c>
      <c r="S75" s="54">
        <f t="shared" si="8"/>
        <v>0</v>
      </c>
      <c r="T75" s="55"/>
      <c r="U75" s="56" t="str">
        <f aca="true" t="shared" si="29" ref="U75:U92">IF(SUMIF(AW$11:AW$97,$C75,AV$11:AV$97)=0," ",SUMIF(AW$11:AW$97,$C75,AV$11:AV$97))</f>
        <v xml:space="preserve"> </v>
      </c>
      <c r="V75" s="57">
        <f t="shared" si="10"/>
        <v>0</v>
      </c>
      <c r="W75" s="58"/>
      <c r="X75" s="59" t="str">
        <f aca="true" t="shared" si="30" ref="X75:X92">IF(SUMIF(AZ$11:AZ$97,$C75,AY$11:AY$97)=0," ",SUMIF(AZ$11:AZ$97,$C75,AY$11:AY$97))</f>
        <v xml:space="preserve"> </v>
      </c>
      <c r="Y75" s="60">
        <f t="shared" si="12"/>
        <v>0</v>
      </c>
      <c r="Z75" s="61"/>
      <c r="AA75" s="62" t="str">
        <f aca="true" t="shared" si="31" ref="AA75:AA92">IF(SUMIF(BC$11:BC$97,$C75,BB$11:BB$97)=0," ",SUMIF(BC$11:BC$97,$C75,BB$11:BB$97))</f>
        <v xml:space="preserve"> </v>
      </c>
      <c r="AB75" s="63">
        <f t="shared" si="14"/>
        <v>0</v>
      </c>
      <c r="AC75" s="121"/>
      <c r="AD75" s="122" t="str">
        <f aca="true" t="shared" si="32" ref="AD75:AD92">IF(SUMIF(BF$11:BF$97,$C75,BE$11:BE$97)=0," ",SUMIF(BF$11:BF$97,$C75,BE$11:BE$97))</f>
        <v xml:space="preserve"> </v>
      </c>
      <c r="AE75" s="123">
        <f t="shared" si="16"/>
        <v>0</v>
      </c>
      <c r="AF75" s="39">
        <f aca="true" t="shared" si="33" ref="AF75:AF91">J75+M75+P75+S75+V75+Y75+AB75+AE75</f>
        <v>0</v>
      </c>
      <c r="AG75" s="64">
        <f aca="true" t="shared" si="34" ref="AG75:AG90">A75</f>
        <v>65</v>
      </c>
      <c r="AH75" s="39">
        <f aca="true" t="shared" si="35" ref="AH75:AH91">AF75-MIN(J75,M75,P75,S75,V75,Y75,AB75,AE75)</f>
        <v>0</v>
      </c>
      <c r="AJ75" s="44">
        <v>65</v>
      </c>
      <c r="AK75" s="44"/>
      <c r="AM75" s="47">
        <v>65</v>
      </c>
      <c r="AN75" s="47"/>
      <c r="AP75" s="65">
        <v>65</v>
      </c>
      <c r="AQ75" s="65"/>
      <c r="AS75" s="53">
        <v>65</v>
      </c>
      <c r="AT75" s="53"/>
      <c r="AV75" s="56">
        <v>65</v>
      </c>
      <c r="AW75" s="56"/>
      <c r="AY75" s="59">
        <v>65</v>
      </c>
      <c r="AZ75" s="59"/>
      <c r="BB75" s="66">
        <v>65</v>
      </c>
      <c r="BC75" s="66"/>
      <c r="BE75" s="122">
        <v>65</v>
      </c>
      <c r="BF75" s="122"/>
    </row>
    <row r="76" spans="1:58" ht="12.75">
      <c r="A76" s="38">
        <v>66</v>
      </c>
      <c r="B76" s="39">
        <f t="shared" si="24"/>
        <v>0</v>
      </c>
      <c r="C76" s="40"/>
      <c r="D76" s="41" t="s">
        <v>0</v>
      </c>
      <c r="E76" s="42"/>
      <c r="F76" s="42" t="s">
        <v>0</v>
      </c>
      <c r="G76" s="42" t="s">
        <v>0</v>
      </c>
      <c r="H76" s="43"/>
      <c r="I76" s="44" t="str">
        <f t="shared" si="25"/>
        <v xml:space="preserve"> </v>
      </c>
      <c r="J76" s="45">
        <f aca="true" t="shared" si="36" ref="J76:J90">IF(I76=" ",0,IF(I76=1,50,IF(I76=2,48,IF(I76=3,46,IF(I76=4,44,IF(I76=5,42,IF(AND(I76&gt;5,I76&lt;45),46-I76,2)))))))</f>
        <v>0</v>
      </c>
      <c r="K76" s="46"/>
      <c r="L76" s="47" t="str">
        <f t="shared" si="26"/>
        <v xml:space="preserve"> </v>
      </c>
      <c r="M76" s="48">
        <f aca="true" t="shared" si="37" ref="M76:M90">IF(L76=" ",0,IF(L76=1,50,IF(L76=2,48,IF(L76=3,46,IF(L76=4,44,IF(L76=5,42,IF(AND(L76&gt;5,L76&lt;45),46-L76,2)))))))</f>
        <v>0</v>
      </c>
      <c r="N76" s="49"/>
      <c r="O76" s="50" t="str">
        <f t="shared" si="27"/>
        <v xml:space="preserve"> </v>
      </c>
      <c r="P76" s="51">
        <f aca="true" t="shared" si="38" ref="P76:P90">IF(O76=" ",0,IF(O76=1,50,IF(O76=2,48,IF(O76=3,46,IF(O76=4,44,IF(O76=5,42,IF(AND(O76&gt;5,O76&lt;45),46-O76,2)))))))</f>
        <v>0</v>
      </c>
      <c r="Q76" s="52"/>
      <c r="R76" s="53" t="str">
        <f t="shared" si="28"/>
        <v xml:space="preserve"> </v>
      </c>
      <c r="S76" s="54">
        <f aca="true" t="shared" si="39" ref="S76:S90">IF(R76=" ",0,IF(R76=1,50,IF(R76=2,48,IF(R76=3,46,IF(R76=4,44,IF(R76=5,42,IF(AND(R76&gt;5,R76&lt;45),46-R76,2)))))))</f>
        <v>0</v>
      </c>
      <c r="T76" s="55"/>
      <c r="U76" s="56" t="str">
        <f t="shared" si="29"/>
        <v xml:space="preserve"> </v>
      </c>
      <c r="V76" s="57">
        <f aca="true" t="shared" si="40" ref="V76:V90">IF(U76=" ",0,IF(U76=1,50,IF(U76=2,48,IF(U76=3,46,IF(U76=4,44,IF(U76=5,42,IF(AND(U76&gt;5,U76&lt;45),46-U76,2)))))))</f>
        <v>0</v>
      </c>
      <c r="W76" s="58"/>
      <c r="X76" s="59" t="str">
        <f t="shared" si="30"/>
        <v xml:space="preserve"> </v>
      </c>
      <c r="Y76" s="60">
        <f aca="true" t="shared" si="41" ref="Y76:Y90">IF(X76=" ",0,IF(X76=1,50,IF(X76=2,48,IF(X76=3,46,IF(X76=4,44,IF(X76=5,42,IF(AND(X76&gt;5,X76&lt;45),46-X76,2)))))))</f>
        <v>0</v>
      </c>
      <c r="Z76" s="61"/>
      <c r="AA76" s="62" t="str">
        <f t="shared" si="31"/>
        <v xml:space="preserve"> </v>
      </c>
      <c r="AB76" s="63">
        <f aca="true" t="shared" si="42" ref="AB76:AB90">IF(AA76=" ",0,IF(AA76=1,50,IF(AA76=2,48,IF(AA76=3,46,IF(AA76=4,44,IF(AA76=5,42,IF(AND(AA76&gt;5,AA76&lt;45),46-AA76,2)))))))</f>
        <v>0</v>
      </c>
      <c r="AC76" s="121"/>
      <c r="AD76" s="122" t="str">
        <f t="shared" si="32"/>
        <v xml:space="preserve"> </v>
      </c>
      <c r="AE76" s="123">
        <f aca="true" t="shared" si="43" ref="AE76:AE90">IF(AD76=" ",0,IF(AD76=1,50,IF(AD76=2,48,IF(AD76=3,46,IF(AD76=4,44,IF(AD76=5,42,IF(AND(AD76&gt;5,AD76&lt;45),46-AD76,2)))))))</f>
        <v>0</v>
      </c>
      <c r="AF76" s="39">
        <f t="shared" si="33"/>
        <v>0</v>
      </c>
      <c r="AG76" s="64">
        <f t="shared" si="34"/>
        <v>66</v>
      </c>
      <c r="AH76" s="39">
        <f t="shared" si="35"/>
        <v>0</v>
      </c>
      <c r="AJ76" s="44">
        <v>66</v>
      </c>
      <c r="AK76" s="44"/>
      <c r="AM76" s="47">
        <v>66</v>
      </c>
      <c r="AN76" s="47"/>
      <c r="AP76" s="65">
        <v>66</v>
      </c>
      <c r="AQ76" s="65"/>
      <c r="AS76" s="53">
        <v>66</v>
      </c>
      <c r="AT76" s="53"/>
      <c r="AV76" s="56">
        <v>66</v>
      </c>
      <c r="AW76" s="56"/>
      <c r="AY76" s="59">
        <v>66</v>
      </c>
      <c r="AZ76" s="59"/>
      <c r="BB76" s="66">
        <v>66</v>
      </c>
      <c r="BC76" s="66"/>
      <c r="BE76" s="122">
        <v>66</v>
      </c>
      <c r="BF76" s="122"/>
    </row>
    <row r="77" spans="1:58" ht="12.75">
      <c r="A77" s="38">
        <v>67</v>
      </c>
      <c r="B77" s="39">
        <f t="shared" si="24"/>
        <v>0</v>
      </c>
      <c r="C77" s="40"/>
      <c r="D77" s="41" t="s">
        <v>0</v>
      </c>
      <c r="E77" s="42"/>
      <c r="F77" s="42" t="s">
        <v>0</v>
      </c>
      <c r="G77" s="42" t="s">
        <v>0</v>
      </c>
      <c r="H77" s="43"/>
      <c r="I77" s="44" t="str">
        <f t="shared" si="25"/>
        <v xml:space="preserve"> </v>
      </c>
      <c r="J77" s="45">
        <f t="shared" si="36"/>
        <v>0</v>
      </c>
      <c r="K77" s="46"/>
      <c r="L77" s="47" t="str">
        <f t="shared" si="26"/>
        <v xml:space="preserve"> </v>
      </c>
      <c r="M77" s="48">
        <f t="shared" si="37"/>
        <v>0</v>
      </c>
      <c r="N77" s="49"/>
      <c r="O77" s="50" t="str">
        <f t="shared" si="27"/>
        <v xml:space="preserve"> </v>
      </c>
      <c r="P77" s="51">
        <f t="shared" si="38"/>
        <v>0</v>
      </c>
      <c r="Q77" s="52"/>
      <c r="R77" s="53" t="str">
        <f t="shared" si="28"/>
        <v xml:space="preserve"> </v>
      </c>
      <c r="S77" s="54">
        <f t="shared" si="39"/>
        <v>0</v>
      </c>
      <c r="T77" s="55"/>
      <c r="U77" s="56" t="str">
        <f t="shared" si="29"/>
        <v xml:space="preserve"> </v>
      </c>
      <c r="V77" s="57">
        <f t="shared" si="40"/>
        <v>0</v>
      </c>
      <c r="W77" s="58"/>
      <c r="X77" s="59" t="str">
        <f t="shared" si="30"/>
        <v xml:space="preserve"> </v>
      </c>
      <c r="Y77" s="60">
        <f t="shared" si="41"/>
        <v>0</v>
      </c>
      <c r="Z77" s="61"/>
      <c r="AA77" s="62" t="str">
        <f t="shared" si="31"/>
        <v xml:space="preserve"> </v>
      </c>
      <c r="AB77" s="63">
        <f t="shared" si="42"/>
        <v>0</v>
      </c>
      <c r="AC77" s="121"/>
      <c r="AD77" s="122" t="str">
        <f t="shared" si="32"/>
        <v xml:space="preserve"> </v>
      </c>
      <c r="AE77" s="123">
        <f t="shared" si="43"/>
        <v>0</v>
      </c>
      <c r="AF77" s="39">
        <f t="shared" si="33"/>
        <v>0</v>
      </c>
      <c r="AG77" s="64">
        <f t="shared" si="34"/>
        <v>67</v>
      </c>
      <c r="AH77" s="39">
        <f t="shared" si="35"/>
        <v>0</v>
      </c>
      <c r="AJ77" s="44">
        <v>67</v>
      </c>
      <c r="AK77" s="44"/>
      <c r="AM77" s="47">
        <v>67</v>
      </c>
      <c r="AN77" s="47"/>
      <c r="AP77" s="65">
        <v>67</v>
      </c>
      <c r="AQ77" s="65"/>
      <c r="AS77" s="53">
        <v>67</v>
      </c>
      <c r="AT77" s="53"/>
      <c r="AV77" s="56">
        <v>67</v>
      </c>
      <c r="AW77" s="56"/>
      <c r="AY77" s="59">
        <v>67</v>
      </c>
      <c r="AZ77" s="59"/>
      <c r="BB77" s="66">
        <v>67</v>
      </c>
      <c r="BC77" s="66"/>
      <c r="BE77" s="122">
        <v>67</v>
      </c>
      <c r="BF77" s="122"/>
    </row>
    <row r="78" spans="1:58" ht="12.75">
      <c r="A78" s="38">
        <v>68</v>
      </c>
      <c r="B78" s="39">
        <f t="shared" si="24"/>
        <v>0</v>
      </c>
      <c r="C78" s="40"/>
      <c r="D78" s="41" t="s">
        <v>0</v>
      </c>
      <c r="E78" s="42"/>
      <c r="F78" s="42" t="s">
        <v>0</v>
      </c>
      <c r="G78" s="42" t="s">
        <v>0</v>
      </c>
      <c r="H78" s="43"/>
      <c r="I78" s="44" t="str">
        <f t="shared" si="25"/>
        <v xml:space="preserve"> </v>
      </c>
      <c r="J78" s="45">
        <f t="shared" si="36"/>
        <v>0</v>
      </c>
      <c r="K78" s="46"/>
      <c r="L78" s="47" t="str">
        <f t="shared" si="26"/>
        <v xml:space="preserve"> </v>
      </c>
      <c r="M78" s="48">
        <f t="shared" si="37"/>
        <v>0</v>
      </c>
      <c r="N78" s="49"/>
      <c r="O78" s="50" t="str">
        <f t="shared" si="27"/>
        <v xml:space="preserve"> </v>
      </c>
      <c r="P78" s="51">
        <f t="shared" si="38"/>
        <v>0</v>
      </c>
      <c r="Q78" s="52"/>
      <c r="R78" s="53" t="str">
        <f t="shared" si="28"/>
        <v xml:space="preserve"> </v>
      </c>
      <c r="S78" s="54">
        <f t="shared" si="39"/>
        <v>0</v>
      </c>
      <c r="T78" s="55"/>
      <c r="U78" s="56" t="str">
        <f t="shared" si="29"/>
        <v xml:space="preserve"> </v>
      </c>
      <c r="V78" s="57">
        <f t="shared" si="40"/>
        <v>0</v>
      </c>
      <c r="W78" s="58"/>
      <c r="X78" s="59" t="str">
        <f t="shared" si="30"/>
        <v xml:space="preserve"> </v>
      </c>
      <c r="Y78" s="60">
        <f t="shared" si="41"/>
        <v>0</v>
      </c>
      <c r="Z78" s="61"/>
      <c r="AA78" s="62" t="str">
        <f t="shared" si="31"/>
        <v xml:space="preserve"> </v>
      </c>
      <c r="AB78" s="63">
        <f t="shared" si="42"/>
        <v>0</v>
      </c>
      <c r="AC78" s="121"/>
      <c r="AD78" s="122" t="str">
        <f t="shared" si="32"/>
        <v xml:space="preserve"> </v>
      </c>
      <c r="AE78" s="123">
        <f t="shared" si="43"/>
        <v>0</v>
      </c>
      <c r="AF78" s="39">
        <f t="shared" si="33"/>
        <v>0</v>
      </c>
      <c r="AG78" s="64">
        <f t="shared" si="34"/>
        <v>68</v>
      </c>
      <c r="AH78" s="39">
        <f t="shared" si="35"/>
        <v>0</v>
      </c>
      <c r="AJ78" s="44">
        <v>68</v>
      </c>
      <c r="AK78" s="44"/>
      <c r="AM78" s="47">
        <v>68</v>
      </c>
      <c r="AN78" s="47"/>
      <c r="AP78" s="65">
        <v>68</v>
      </c>
      <c r="AQ78" s="65"/>
      <c r="AS78" s="53">
        <v>68</v>
      </c>
      <c r="AT78" s="53"/>
      <c r="AV78" s="56">
        <v>68</v>
      </c>
      <c r="AW78" s="56"/>
      <c r="AY78" s="59">
        <v>68</v>
      </c>
      <c r="AZ78" s="59"/>
      <c r="BB78" s="66">
        <v>68</v>
      </c>
      <c r="BC78" s="66"/>
      <c r="BE78" s="122">
        <v>68</v>
      </c>
      <c r="BF78" s="122"/>
    </row>
    <row r="79" spans="1:58" ht="12.75">
      <c r="A79" s="38">
        <v>69</v>
      </c>
      <c r="B79" s="39">
        <f t="shared" si="24"/>
        <v>0</v>
      </c>
      <c r="C79" s="40"/>
      <c r="D79" s="41" t="s">
        <v>0</v>
      </c>
      <c r="E79" s="42"/>
      <c r="F79" s="42" t="s">
        <v>0</v>
      </c>
      <c r="G79" s="42" t="s">
        <v>0</v>
      </c>
      <c r="H79" s="43"/>
      <c r="I79" s="44" t="str">
        <f t="shared" si="25"/>
        <v xml:space="preserve"> </v>
      </c>
      <c r="J79" s="45">
        <f t="shared" si="36"/>
        <v>0</v>
      </c>
      <c r="K79" s="46"/>
      <c r="L79" s="47" t="str">
        <f t="shared" si="26"/>
        <v xml:space="preserve"> </v>
      </c>
      <c r="M79" s="48">
        <f t="shared" si="37"/>
        <v>0</v>
      </c>
      <c r="N79" s="49"/>
      <c r="O79" s="50" t="str">
        <f t="shared" si="27"/>
        <v xml:space="preserve"> </v>
      </c>
      <c r="P79" s="51">
        <f t="shared" si="38"/>
        <v>0</v>
      </c>
      <c r="Q79" s="52"/>
      <c r="R79" s="53" t="str">
        <f t="shared" si="28"/>
        <v xml:space="preserve"> </v>
      </c>
      <c r="S79" s="54">
        <f t="shared" si="39"/>
        <v>0</v>
      </c>
      <c r="T79" s="55"/>
      <c r="U79" s="56" t="str">
        <f t="shared" si="29"/>
        <v xml:space="preserve"> </v>
      </c>
      <c r="V79" s="57">
        <f t="shared" si="40"/>
        <v>0</v>
      </c>
      <c r="W79" s="58"/>
      <c r="X79" s="59" t="str">
        <f t="shared" si="30"/>
        <v xml:space="preserve"> </v>
      </c>
      <c r="Y79" s="60">
        <f t="shared" si="41"/>
        <v>0</v>
      </c>
      <c r="Z79" s="61"/>
      <c r="AA79" s="62" t="str">
        <f t="shared" si="31"/>
        <v xml:space="preserve"> </v>
      </c>
      <c r="AB79" s="63">
        <f t="shared" si="42"/>
        <v>0</v>
      </c>
      <c r="AC79" s="121"/>
      <c r="AD79" s="122" t="str">
        <f t="shared" si="32"/>
        <v xml:space="preserve"> </v>
      </c>
      <c r="AE79" s="123">
        <f t="shared" si="43"/>
        <v>0</v>
      </c>
      <c r="AF79" s="39">
        <f t="shared" si="33"/>
        <v>0</v>
      </c>
      <c r="AG79" s="64">
        <f t="shared" si="34"/>
        <v>69</v>
      </c>
      <c r="AH79" s="39">
        <f t="shared" si="35"/>
        <v>0</v>
      </c>
      <c r="AJ79" s="44">
        <v>69</v>
      </c>
      <c r="AK79" s="44"/>
      <c r="AM79" s="47">
        <v>69</v>
      </c>
      <c r="AN79" s="47"/>
      <c r="AP79" s="65">
        <v>69</v>
      </c>
      <c r="AQ79" s="65"/>
      <c r="AS79" s="53">
        <v>69</v>
      </c>
      <c r="AT79" s="53"/>
      <c r="AV79" s="56">
        <v>69</v>
      </c>
      <c r="AW79" s="56"/>
      <c r="AY79" s="59">
        <v>69</v>
      </c>
      <c r="AZ79" s="59"/>
      <c r="BB79" s="66">
        <v>69</v>
      </c>
      <c r="BC79" s="66"/>
      <c r="BE79" s="122">
        <v>69</v>
      </c>
      <c r="BF79" s="122"/>
    </row>
    <row r="80" spans="1:58" ht="12.75">
      <c r="A80" s="38">
        <v>70</v>
      </c>
      <c r="B80" s="39">
        <f t="shared" si="24"/>
        <v>0</v>
      </c>
      <c r="C80" s="40"/>
      <c r="D80" s="41" t="s">
        <v>0</v>
      </c>
      <c r="E80" s="42"/>
      <c r="F80" s="42" t="s">
        <v>0</v>
      </c>
      <c r="G80" s="42" t="s">
        <v>0</v>
      </c>
      <c r="H80" s="43"/>
      <c r="I80" s="44" t="str">
        <f t="shared" si="25"/>
        <v xml:space="preserve"> </v>
      </c>
      <c r="J80" s="45">
        <f t="shared" si="36"/>
        <v>0</v>
      </c>
      <c r="K80" s="46"/>
      <c r="L80" s="47" t="str">
        <f t="shared" si="26"/>
        <v xml:space="preserve"> </v>
      </c>
      <c r="M80" s="48">
        <f t="shared" si="37"/>
        <v>0</v>
      </c>
      <c r="N80" s="49"/>
      <c r="O80" s="50" t="str">
        <f t="shared" si="27"/>
        <v xml:space="preserve"> </v>
      </c>
      <c r="P80" s="51">
        <f t="shared" si="38"/>
        <v>0</v>
      </c>
      <c r="Q80" s="52"/>
      <c r="R80" s="53" t="str">
        <f t="shared" si="28"/>
        <v xml:space="preserve"> </v>
      </c>
      <c r="S80" s="54">
        <f t="shared" si="39"/>
        <v>0</v>
      </c>
      <c r="T80" s="55"/>
      <c r="U80" s="56" t="str">
        <f t="shared" si="29"/>
        <v xml:space="preserve"> </v>
      </c>
      <c r="V80" s="57">
        <f t="shared" si="40"/>
        <v>0</v>
      </c>
      <c r="W80" s="58"/>
      <c r="X80" s="59" t="str">
        <f t="shared" si="30"/>
        <v xml:space="preserve"> </v>
      </c>
      <c r="Y80" s="60">
        <f t="shared" si="41"/>
        <v>0</v>
      </c>
      <c r="Z80" s="61"/>
      <c r="AA80" s="62" t="str">
        <f t="shared" si="31"/>
        <v xml:space="preserve"> </v>
      </c>
      <c r="AB80" s="63">
        <f t="shared" si="42"/>
        <v>0</v>
      </c>
      <c r="AC80" s="121"/>
      <c r="AD80" s="122" t="str">
        <f t="shared" si="32"/>
        <v xml:space="preserve"> </v>
      </c>
      <c r="AE80" s="123">
        <f t="shared" si="43"/>
        <v>0</v>
      </c>
      <c r="AF80" s="39">
        <f t="shared" si="33"/>
        <v>0</v>
      </c>
      <c r="AG80" s="64">
        <f t="shared" si="34"/>
        <v>70</v>
      </c>
      <c r="AH80" s="39">
        <f t="shared" si="35"/>
        <v>0</v>
      </c>
      <c r="AJ80" s="44">
        <v>70</v>
      </c>
      <c r="AK80" s="44"/>
      <c r="AM80" s="47">
        <v>70</v>
      </c>
      <c r="AN80" s="47"/>
      <c r="AP80" s="65">
        <v>70</v>
      </c>
      <c r="AQ80" s="65"/>
      <c r="AS80" s="53">
        <v>70</v>
      </c>
      <c r="AT80" s="53"/>
      <c r="AV80" s="56">
        <v>70</v>
      </c>
      <c r="AW80" s="56"/>
      <c r="AY80" s="59">
        <v>70</v>
      </c>
      <c r="AZ80" s="59"/>
      <c r="BB80" s="66">
        <v>70</v>
      </c>
      <c r="BC80" s="66"/>
      <c r="BE80" s="122">
        <v>70</v>
      </c>
      <c r="BF80" s="122"/>
    </row>
    <row r="81" spans="1:58" ht="12.75">
      <c r="A81" s="38">
        <v>71</v>
      </c>
      <c r="B81" s="39">
        <f t="shared" si="24"/>
        <v>0</v>
      </c>
      <c r="C81" s="40"/>
      <c r="D81" s="41" t="s">
        <v>0</v>
      </c>
      <c r="E81" s="42"/>
      <c r="F81" s="42" t="s">
        <v>0</v>
      </c>
      <c r="G81" s="42" t="s">
        <v>0</v>
      </c>
      <c r="H81" s="43"/>
      <c r="I81" s="44" t="str">
        <f t="shared" si="25"/>
        <v xml:space="preserve"> </v>
      </c>
      <c r="J81" s="45">
        <f t="shared" si="36"/>
        <v>0</v>
      </c>
      <c r="K81" s="46"/>
      <c r="L81" s="47" t="str">
        <f t="shared" si="26"/>
        <v xml:space="preserve"> </v>
      </c>
      <c r="M81" s="48">
        <f t="shared" si="37"/>
        <v>0</v>
      </c>
      <c r="N81" s="49"/>
      <c r="O81" s="50" t="str">
        <f t="shared" si="27"/>
        <v xml:space="preserve"> </v>
      </c>
      <c r="P81" s="51">
        <f t="shared" si="38"/>
        <v>0</v>
      </c>
      <c r="Q81" s="52"/>
      <c r="R81" s="53" t="str">
        <f t="shared" si="28"/>
        <v xml:space="preserve"> </v>
      </c>
      <c r="S81" s="54">
        <f t="shared" si="39"/>
        <v>0</v>
      </c>
      <c r="T81" s="55"/>
      <c r="U81" s="56" t="str">
        <f t="shared" si="29"/>
        <v xml:space="preserve"> </v>
      </c>
      <c r="V81" s="57">
        <f t="shared" si="40"/>
        <v>0</v>
      </c>
      <c r="W81" s="58"/>
      <c r="X81" s="59" t="str">
        <f t="shared" si="30"/>
        <v xml:space="preserve"> </v>
      </c>
      <c r="Y81" s="60">
        <f t="shared" si="41"/>
        <v>0</v>
      </c>
      <c r="Z81" s="61"/>
      <c r="AA81" s="62" t="str">
        <f t="shared" si="31"/>
        <v xml:space="preserve"> </v>
      </c>
      <c r="AB81" s="63">
        <f t="shared" si="42"/>
        <v>0</v>
      </c>
      <c r="AC81" s="121"/>
      <c r="AD81" s="122" t="str">
        <f t="shared" si="32"/>
        <v xml:space="preserve"> </v>
      </c>
      <c r="AE81" s="123">
        <f t="shared" si="43"/>
        <v>0</v>
      </c>
      <c r="AF81" s="39">
        <f t="shared" si="33"/>
        <v>0</v>
      </c>
      <c r="AG81" s="64">
        <f t="shared" si="34"/>
        <v>71</v>
      </c>
      <c r="AH81" s="39">
        <f t="shared" si="35"/>
        <v>0</v>
      </c>
      <c r="AJ81" s="44">
        <v>71</v>
      </c>
      <c r="AK81" s="44"/>
      <c r="AM81" s="47">
        <v>71</v>
      </c>
      <c r="AN81" s="47"/>
      <c r="AP81" s="65">
        <v>71</v>
      </c>
      <c r="AQ81" s="65"/>
      <c r="AS81" s="53">
        <v>71</v>
      </c>
      <c r="AT81" s="53"/>
      <c r="AV81" s="56">
        <v>71</v>
      </c>
      <c r="AW81" s="56"/>
      <c r="AY81" s="59">
        <v>71</v>
      </c>
      <c r="AZ81" s="59"/>
      <c r="BB81" s="66">
        <v>71</v>
      </c>
      <c r="BC81" s="66"/>
      <c r="BE81" s="122">
        <v>71</v>
      </c>
      <c r="BF81" s="122"/>
    </row>
    <row r="82" spans="1:58" ht="12.75">
      <c r="A82" s="38">
        <v>72</v>
      </c>
      <c r="B82" s="39">
        <f t="shared" si="24"/>
        <v>0</v>
      </c>
      <c r="C82" s="40"/>
      <c r="D82" s="41" t="s">
        <v>0</v>
      </c>
      <c r="E82" s="42"/>
      <c r="F82" s="42" t="s">
        <v>0</v>
      </c>
      <c r="G82" s="42" t="s">
        <v>0</v>
      </c>
      <c r="H82" s="43"/>
      <c r="I82" s="44" t="str">
        <f t="shared" si="25"/>
        <v xml:space="preserve"> </v>
      </c>
      <c r="J82" s="45">
        <f t="shared" si="36"/>
        <v>0</v>
      </c>
      <c r="K82" s="46"/>
      <c r="L82" s="47" t="str">
        <f t="shared" si="26"/>
        <v xml:space="preserve"> </v>
      </c>
      <c r="M82" s="48">
        <f t="shared" si="37"/>
        <v>0</v>
      </c>
      <c r="N82" s="49"/>
      <c r="O82" s="50" t="str">
        <f t="shared" si="27"/>
        <v xml:space="preserve"> </v>
      </c>
      <c r="P82" s="51">
        <f t="shared" si="38"/>
        <v>0</v>
      </c>
      <c r="Q82" s="52"/>
      <c r="R82" s="53" t="str">
        <f t="shared" si="28"/>
        <v xml:space="preserve"> </v>
      </c>
      <c r="S82" s="54">
        <f t="shared" si="39"/>
        <v>0</v>
      </c>
      <c r="T82" s="55"/>
      <c r="U82" s="56" t="str">
        <f t="shared" si="29"/>
        <v xml:space="preserve"> </v>
      </c>
      <c r="V82" s="57">
        <f t="shared" si="40"/>
        <v>0</v>
      </c>
      <c r="W82" s="58"/>
      <c r="X82" s="59" t="str">
        <f t="shared" si="30"/>
        <v xml:space="preserve"> </v>
      </c>
      <c r="Y82" s="60">
        <f t="shared" si="41"/>
        <v>0</v>
      </c>
      <c r="Z82" s="61"/>
      <c r="AA82" s="62" t="str">
        <f t="shared" si="31"/>
        <v xml:space="preserve"> </v>
      </c>
      <c r="AB82" s="63">
        <f t="shared" si="42"/>
        <v>0</v>
      </c>
      <c r="AC82" s="121"/>
      <c r="AD82" s="122" t="str">
        <f t="shared" si="32"/>
        <v xml:space="preserve"> </v>
      </c>
      <c r="AE82" s="123">
        <f t="shared" si="43"/>
        <v>0</v>
      </c>
      <c r="AF82" s="39">
        <f t="shared" si="33"/>
        <v>0</v>
      </c>
      <c r="AG82" s="64">
        <f t="shared" si="34"/>
        <v>72</v>
      </c>
      <c r="AH82" s="39">
        <f t="shared" si="35"/>
        <v>0</v>
      </c>
      <c r="AJ82" s="44">
        <v>72</v>
      </c>
      <c r="AK82" s="44"/>
      <c r="AM82" s="47">
        <v>72</v>
      </c>
      <c r="AN82" s="47"/>
      <c r="AP82" s="65">
        <v>72</v>
      </c>
      <c r="AQ82" s="65"/>
      <c r="AS82" s="53">
        <v>72</v>
      </c>
      <c r="AT82" s="53"/>
      <c r="AV82" s="56">
        <v>72</v>
      </c>
      <c r="AW82" s="56"/>
      <c r="AY82" s="59">
        <v>72</v>
      </c>
      <c r="AZ82" s="59"/>
      <c r="BB82" s="66">
        <v>72</v>
      </c>
      <c r="BC82" s="66"/>
      <c r="BE82" s="122">
        <v>72</v>
      </c>
      <c r="BF82" s="122"/>
    </row>
    <row r="83" spans="1:58" ht="12.75">
      <c r="A83" s="38">
        <v>73</v>
      </c>
      <c r="B83" s="39">
        <f t="shared" si="24"/>
        <v>0</v>
      </c>
      <c r="C83" s="40"/>
      <c r="D83" s="41" t="s">
        <v>0</v>
      </c>
      <c r="E83" s="42"/>
      <c r="F83" s="42" t="s">
        <v>0</v>
      </c>
      <c r="G83" s="42" t="s">
        <v>0</v>
      </c>
      <c r="H83" s="43"/>
      <c r="I83" s="44" t="str">
        <f t="shared" si="25"/>
        <v xml:space="preserve"> </v>
      </c>
      <c r="J83" s="45">
        <f t="shared" si="36"/>
        <v>0</v>
      </c>
      <c r="K83" s="46"/>
      <c r="L83" s="47" t="str">
        <f t="shared" si="26"/>
        <v xml:space="preserve"> </v>
      </c>
      <c r="M83" s="48">
        <f t="shared" si="37"/>
        <v>0</v>
      </c>
      <c r="N83" s="49"/>
      <c r="O83" s="50" t="str">
        <f t="shared" si="27"/>
        <v xml:space="preserve"> </v>
      </c>
      <c r="P83" s="51">
        <f t="shared" si="38"/>
        <v>0</v>
      </c>
      <c r="Q83" s="52"/>
      <c r="R83" s="53" t="str">
        <f t="shared" si="28"/>
        <v xml:space="preserve"> </v>
      </c>
      <c r="S83" s="54">
        <f t="shared" si="39"/>
        <v>0</v>
      </c>
      <c r="T83" s="55"/>
      <c r="U83" s="56" t="str">
        <f t="shared" si="29"/>
        <v xml:space="preserve"> </v>
      </c>
      <c r="V83" s="57">
        <f t="shared" si="40"/>
        <v>0</v>
      </c>
      <c r="W83" s="58"/>
      <c r="X83" s="59" t="str">
        <f t="shared" si="30"/>
        <v xml:space="preserve"> </v>
      </c>
      <c r="Y83" s="60">
        <f t="shared" si="41"/>
        <v>0</v>
      </c>
      <c r="Z83" s="61"/>
      <c r="AA83" s="62" t="str">
        <f t="shared" si="31"/>
        <v xml:space="preserve"> </v>
      </c>
      <c r="AB83" s="63">
        <f t="shared" si="42"/>
        <v>0</v>
      </c>
      <c r="AC83" s="121"/>
      <c r="AD83" s="122" t="str">
        <f t="shared" si="32"/>
        <v xml:space="preserve"> </v>
      </c>
      <c r="AE83" s="123">
        <f t="shared" si="43"/>
        <v>0</v>
      </c>
      <c r="AF83" s="39">
        <f t="shared" si="33"/>
        <v>0</v>
      </c>
      <c r="AG83" s="64">
        <f t="shared" si="34"/>
        <v>73</v>
      </c>
      <c r="AH83" s="39">
        <f t="shared" si="35"/>
        <v>0</v>
      </c>
      <c r="AJ83" s="44">
        <v>73</v>
      </c>
      <c r="AK83" s="44"/>
      <c r="AM83" s="47">
        <v>73</v>
      </c>
      <c r="AN83" s="47"/>
      <c r="AP83" s="65">
        <v>73</v>
      </c>
      <c r="AQ83" s="65"/>
      <c r="AS83" s="53">
        <v>73</v>
      </c>
      <c r="AT83" s="53"/>
      <c r="AV83" s="56">
        <v>73</v>
      </c>
      <c r="AW83" s="56"/>
      <c r="AY83" s="59">
        <v>73</v>
      </c>
      <c r="AZ83" s="59"/>
      <c r="BB83" s="66">
        <v>73</v>
      </c>
      <c r="BC83" s="66"/>
      <c r="BE83" s="122">
        <v>73</v>
      </c>
      <c r="BF83" s="122"/>
    </row>
    <row r="84" spans="1:58" ht="12.75">
      <c r="A84" s="38">
        <v>74</v>
      </c>
      <c r="B84" s="39">
        <f t="shared" si="24"/>
        <v>0</v>
      </c>
      <c r="C84" s="40"/>
      <c r="D84" s="41" t="s">
        <v>0</v>
      </c>
      <c r="E84" s="42"/>
      <c r="F84" s="42" t="s">
        <v>0</v>
      </c>
      <c r="G84" s="42" t="s">
        <v>0</v>
      </c>
      <c r="H84" s="43"/>
      <c r="I84" s="44" t="str">
        <f t="shared" si="25"/>
        <v xml:space="preserve"> </v>
      </c>
      <c r="J84" s="45">
        <f t="shared" si="36"/>
        <v>0</v>
      </c>
      <c r="K84" s="46"/>
      <c r="L84" s="47" t="str">
        <f t="shared" si="26"/>
        <v xml:space="preserve"> </v>
      </c>
      <c r="M84" s="48">
        <f t="shared" si="37"/>
        <v>0</v>
      </c>
      <c r="N84" s="49"/>
      <c r="O84" s="50" t="str">
        <f t="shared" si="27"/>
        <v xml:space="preserve"> </v>
      </c>
      <c r="P84" s="51">
        <f t="shared" si="38"/>
        <v>0</v>
      </c>
      <c r="Q84" s="52"/>
      <c r="R84" s="53" t="str">
        <f t="shared" si="28"/>
        <v xml:space="preserve"> </v>
      </c>
      <c r="S84" s="54">
        <f t="shared" si="39"/>
        <v>0</v>
      </c>
      <c r="T84" s="55"/>
      <c r="U84" s="56" t="str">
        <f t="shared" si="29"/>
        <v xml:space="preserve"> </v>
      </c>
      <c r="V84" s="57">
        <f t="shared" si="40"/>
        <v>0</v>
      </c>
      <c r="W84" s="58"/>
      <c r="X84" s="59" t="str">
        <f t="shared" si="30"/>
        <v xml:space="preserve"> </v>
      </c>
      <c r="Y84" s="60">
        <f t="shared" si="41"/>
        <v>0</v>
      </c>
      <c r="Z84" s="61"/>
      <c r="AA84" s="62" t="str">
        <f t="shared" si="31"/>
        <v xml:space="preserve"> </v>
      </c>
      <c r="AB84" s="63">
        <f t="shared" si="42"/>
        <v>0</v>
      </c>
      <c r="AC84" s="121"/>
      <c r="AD84" s="122" t="str">
        <f t="shared" si="32"/>
        <v xml:space="preserve"> </v>
      </c>
      <c r="AE84" s="123">
        <f t="shared" si="43"/>
        <v>0</v>
      </c>
      <c r="AF84" s="39">
        <f t="shared" si="33"/>
        <v>0</v>
      </c>
      <c r="AG84" s="64">
        <f t="shared" si="34"/>
        <v>74</v>
      </c>
      <c r="AH84" s="39">
        <f t="shared" si="35"/>
        <v>0</v>
      </c>
      <c r="AJ84" s="44">
        <v>74</v>
      </c>
      <c r="AK84" s="44"/>
      <c r="AM84" s="47">
        <v>74</v>
      </c>
      <c r="AN84" s="47"/>
      <c r="AP84" s="65">
        <v>74</v>
      </c>
      <c r="AQ84" s="65"/>
      <c r="AS84" s="53">
        <v>74</v>
      </c>
      <c r="AT84" s="53"/>
      <c r="AV84" s="56">
        <v>74</v>
      </c>
      <c r="AW84" s="56"/>
      <c r="AY84" s="59">
        <v>74</v>
      </c>
      <c r="AZ84" s="59"/>
      <c r="BB84" s="66">
        <v>74</v>
      </c>
      <c r="BC84" s="66"/>
      <c r="BE84" s="122">
        <v>74</v>
      </c>
      <c r="BF84" s="122"/>
    </row>
    <row r="85" spans="1:58" ht="12.75">
      <c r="A85" s="38">
        <v>75</v>
      </c>
      <c r="B85" s="39">
        <f t="shared" si="24"/>
        <v>0</v>
      </c>
      <c r="C85" s="40"/>
      <c r="D85" s="41" t="s">
        <v>0</v>
      </c>
      <c r="E85" s="42"/>
      <c r="F85" s="42" t="s">
        <v>0</v>
      </c>
      <c r="G85" s="42" t="s">
        <v>0</v>
      </c>
      <c r="H85" s="43"/>
      <c r="I85" s="44" t="str">
        <f t="shared" si="25"/>
        <v xml:space="preserve"> </v>
      </c>
      <c r="J85" s="45">
        <f t="shared" si="36"/>
        <v>0</v>
      </c>
      <c r="K85" s="46"/>
      <c r="L85" s="47" t="str">
        <f t="shared" si="26"/>
        <v xml:space="preserve"> </v>
      </c>
      <c r="M85" s="48">
        <f t="shared" si="37"/>
        <v>0</v>
      </c>
      <c r="N85" s="49"/>
      <c r="O85" s="50" t="str">
        <f t="shared" si="27"/>
        <v xml:space="preserve"> </v>
      </c>
      <c r="P85" s="51">
        <f t="shared" si="38"/>
        <v>0</v>
      </c>
      <c r="Q85" s="52"/>
      <c r="R85" s="53" t="str">
        <f t="shared" si="28"/>
        <v xml:space="preserve"> </v>
      </c>
      <c r="S85" s="54">
        <f t="shared" si="39"/>
        <v>0</v>
      </c>
      <c r="T85" s="55"/>
      <c r="U85" s="56" t="str">
        <f t="shared" si="29"/>
        <v xml:space="preserve"> </v>
      </c>
      <c r="V85" s="57">
        <f t="shared" si="40"/>
        <v>0</v>
      </c>
      <c r="W85" s="58"/>
      <c r="X85" s="59" t="str">
        <f t="shared" si="30"/>
        <v xml:space="preserve"> </v>
      </c>
      <c r="Y85" s="60">
        <f t="shared" si="41"/>
        <v>0</v>
      </c>
      <c r="Z85" s="61"/>
      <c r="AA85" s="62" t="str">
        <f t="shared" si="31"/>
        <v xml:space="preserve"> </v>
      </c>
      <c r="AB85" s="63">
        <f t="shared" si="42"/>
        <v>0</v>
      </c>
      <c r="AC85" s="121"/>
      <c r="AD85" s="122" t="str">
        <f t="shared" si="32"/>
        <v xml:space="preserve"> </v>
      </c>
      <c r="AE85" s="123">
        <f t="shared" si="43"/>
        <v>0</v>
      </c>
      <c r="AF85" s="39">
        <f t="shared" si="33"/>
        <v>0</v>
      </c>
      <c r="AG85" s="64">
        <f t="shared" si="34"/>
        <v>75</v>
      </c>
      <c r="AH85" s="39">
        <f t="shared" si="35"/>
        <v>0</v>
      </c>
      <c r="AJ85" s="44">
        <v>75</v>
      </c>
      <c r="AK85" s="44"/>
      <c r="AM85" s="47">
        <v>75</v>
      </c>
      <c r="AN85" s="47"/>
      <c r="AP85" s="65">
        <v>75</v>
      </c>
      <c r="AQ85" s="65"/>
      <c r="AS85" s="53">
        <v>75</v>
      </c>
      <c r="AT85" s="53"/>
      <c r="AV85" s="56">
        <v>75</v>
      </c>
      <c r="AW85" s="56"/>
      <c r="AY85" s="59">
        <v>75</v>
      </c>
      <c r="AZ85" s="59"/>
      <c r="BB85" s="66">
        <v>75</v>
      </c>
      <c r="BC85" s="66"/>
      <c r="BE85" s="122">
        <v>75</v>
      </c>
      <c r="BF85" s="122"/>
    </row>
    <row r="86" spans="1:58" ht="12.75">
      <c r="A86" s="38">
        <v>76</v>
      </c>
      <c r="B86" s="39">
        <f t="shared" si="24"/>
        <v>0</v>
      </c>
      <c r="C86" s="40"/>
      <c r="D86" s="41" t="s">
        <v>0</v>
      </c>
      <c r="E86" s="42"/>
      <c r="F86" s="42" t="s">
        <v>0</v>
      </c>
      <c r="G86" s="42" t="s">
        <v>0</v>
      </c>
      <c r="H86" s="43"/>
      <c r="I86" s="44" t="str">
        <f t="shared" si="25"/>
        <v xml:space="preserve"> </v>
      </c>
      <c r="J86" s="45">
        <f t="shared" si="36"/>
        <v>0</v>
      </c>
      <c r="K86" s="46"/>
      <c r="L86" s="47" t="str">
        <f t="shared" si="26"/>
        <v xml:space="preserve"> </v>
      </c>
      <c r="M86" s="48">
        <f t="shared" si="37"/>
        <v>0</v>
      </c>
      <c r="N86" s="49"/>
      <c r="O86" s="50" t="str">
        <f t="shared" si="27"/>
        <v xml:space="preserve"> </v>
      </c>
      <c r="P86" s="51">
        <f t="shared" si="38"/>
        <v>0</v>
      </c>
      <c r="Q86" s="52"/>
      <c r="R86" s="53" t="str">
        <f t="shared" si="28"/>
        <v xml:space="preserve"> </v>
      </c>
      <c r="S86" s="54">
        <f t="shared" si="39"/>
        <v>0</v>
      </c>
      <c r="T86" s="55"/>
      <c r="U86" s="56" t="str">
        <f t="shared" si="29"/>
        <v xml:space="preserve"> </v>
      </c>
      <c r="V86" s="57">
        <f t="shared" si="40"/>
        <v>0</v>
      </c>
      <c r="W86" s="58"/>
      <c r="X86" s="59" t="str">
        <f t="shared" si="30"/>
        <v xml:space="preserve"> </v>
      </c>
      <c r="Y86" s="60">
        <f t="shared" si="41"/>
        <v>0</v>
      </c>
      <c r="Z86" s="61"/>
      <c r="AA86" s="62" t="str">
        <f t="shared" si="31"/>
        <v xml:space="preserve"> </v>
      </c>
      <c r="AB86" s="63">
        <f t="shared" si="42"/>
        <v>0</v>
      </c>
      <c r="AC86" s="121"/>
      <c r="AD86" s="122" t="str">
        <f t="shared" si="32"/>
        <v xml:space="preserve"> </v>
      </c>
      <c r="AE86" s="123">
        <f t="shared" si="43"/>
        <v>0</v>
      </c>
      <c r="AF86" s="39">
        <f t="shared" si="33"/>
        <v>0</v>
      </c>
      <c r="AG86" s="64">
        <f t="shared" si="34"/>
        <v>76</v>
      </c>
      <c r="AH86" s="39">
        <f t="shared" si="35"/>
        <v>0</v>
      </c>
      <c r="AJ86" s="44">
        <v>76</v>
      </c>
      <c r="AK86" s="44"/>
      <c r="AM86" s="47">
        <v>76</v>
      </c>
      <c r="AN86" s="47"/>
      <c r="AP86" s="65">
        <v>76</v>
      </c>
      <c r="AQ86" s="65"/>
      <c r="AS86" s="53">
        <v>76</v>
      </c>
      <c r="AT86" s="53"/>
      <c r="AV86" s="56">
        <v>76</v>
      </c>
      <c r="AW86" s="56"/>
      <c r="AY86" s="59">
        <v>76</v>
      </c>
      <c r="AZ86" s="59"/>
      <c r="BB86" s="66">
        <v>76</v>
      </c>
      <c r="BC86" s="66"/>
      <c r="BE86" s="122">
        <v>76</v>
      </c>
      <c r="BF86" s="122"/>
    </row>
    <row r="87" spans="1:58" ht="12.75">
      <c r="A87" s="38">
        <v>77</v>
      </c>
      <c r="B87" s="39">
        <f t="shared" si="24"/>
        <v>0</v>
      </c>
      <c r="C87" s="40"/>
      <c r="D87" s="41" t="s">
        <v>0</v>
      </c>
      <c r="E87" s="42"/>
      <c r="F87" s="42" t="s">
        <v>0</v>
      </c>
      <c r="G87" s="42" t="s">
        <v>0</v>
      </c>
      <c r="H87" s="43"/>
      <c r="I87" s="44" t="str">
        <f t="shared" si="25"/>
        <v xml:space="preserve"> </v>
      </c>
      <c r="J87" s="45">
        <f t="shared" si="36"/>
        <v>0</v>
      </c>
      <c r="K87" s="46"/>
      <c r="L87" s="47" t="str">
        <f t="shared" si="26"/>
        <v xml:space="preserve"> </v>
      </c>
      <c r="M87" s="48">
        <f t="shared" si="37"/>
        <v>0</v>
      </c>
      <c r="N87" s="49"/>
      <c r="O87" s="50" t="str">
        <f t="shared" si="27"/>
        <v xml:space="preserve"> </v>
      </c>
      <c r="P87" s="51">
        <f t="shared" si="38"/>
        <v>0</v>
      </c>
      <c r="Q87" s="52"/>
      <c r="R87" s="53" t="str">
        <f t="shared" si="28"/>
        <v xml:space="preserve"> </v>
      </c>
      <c r="S87" s="54">
        <f t="shared" si="39"/>
        <v>0</v>
      </c>
      <c r="T87" s="55"/>
      <c r="U87" s="56" t="str">
        <f t="shared" si="29"/>
        <v xml:space="preserve"> </v>
      </c>
      <c r="V87" s="57">
        <f t="shared" si="40"/>
        <v>0</v>
      </c>
      <c r="W87" s="58"/>
      <c r="X87" s="59" t="str">
        <f t="shared" si="30"/>
        <v xml:space="preserve"> </v>
      </c>
      <c r="Y87" s="60">
        <f t="shared" si="41"/>
        <v>0</v>
      </c>
      <c r="Z87" s="61"/>
      <c r="AA87" s="62" t="str">
        <f t="shared" si="31"/>
        <v xml:space="preserve"> </v>
      </c>
      <c r="AB87" s="63">
        <f t="shared" si="42"/>
        <v>0</v>
      </c>
      <c r="AC87" s="121"/>
      <c r="AD87" s="122" t="str">
        <f t="shared" si="32"/>
        <v xml:space="preserve"> </v>
      </c>
      <c r="AE87" s="123">
        <f t="shared" si="43"/>
        <v>0</v>
      </c>
      <c r="AF87" s="39">
        <f t="shared" si="33"/>
        <v>0</v>
      </c>
      <c r="AG87" s="64">
        <f t="shared" si="34"/>
        <v>77</v>
      </c>
      <c r="AH87" s="39">
        <f t="shared" si="35"/>
        <v>0</v>
      </c>
      <c r="AJ87" s="44">
        <v>77</v>
      </c>
      <c r="AK87" s="44"/>
      <c r="AM87" s="47">
        <v>77</v>
      </c>
      <c r="AN87" s="47"/>
      <c r="AP87" s="65">
        <v>77</v>
      </c>
      <c r="AQ87" s="65"/>
      <c r="AS87" s="53">
        <v>77</v>
      </c>
      <c r="AT87" s="53"/>
      <c r="AV87" s="56">
        <v>77</v>
      </c>
      <c r="AW87" s="56"/>
      <c r="AY87" s="59">
        <v>77</v>
      </c>
      <c r="AZ87" s="59"/>
      <c r="BB87" s="66">
        <v>77</v>
      </c>
      <c r="BC87" s="66"/>
      <c r="BE87" s="122">
        <v>77</v>
      </c>
      <c r="BF87" s="122"/>
    </row>
    <row r="88" spans="1:58" ht="12.75">
      <c r="A88" s="38">
        <v>78</v>
      </c>
      <c r="B88" s="39">
        <f t="shared" si="24"/>
        <v>0</v>
      </c>
      <c r="C88" s="40"/>
      <c r="D88" s="41" t="s">
        <v>0</v>
      </c>
      <c r="E88" s="42"/>
      <c r="F88" s="42" t="s">
        <v>0</v>
      </c>
      <c r="G88" s="42" t="s">
        <v>0</v>
      </c>
      <c r="H88" s="43"/>
      <c r="I88" s="44" t="str">
        <f t="shared" si="25"/>
        <v xml:space="preserve"> </v>
      </c>
      <c r="J88" s="45">
        <f t="shared" si="36"/>
        <v>0</v>
      </c>
      <c r="K88" s="46"/>
      <c r="L88" s="47" t="str">
        <f t="shared" si="26"/>
        <v xml:space="preserve"> </v>
      </c>
      <c r="M88" s="48">
        <f t="shared" si="37"/>
        <v>0</v>
      </c>
      <c r="N88" s="49"/>
      <c r="O88" s="50" t="str">
        <f t="shared" si="27"/>
        <v xml:space="preserve"> </v>
      </c>
      <c r="P88" s="51">
        <f t="shared" si="38"/>
        <v>0</v>
      </c>
      <c r="Q88" s="52"/>
      <c r="R88" s="53" t="str">
        <f t="shared" si="28"/>
        <v xml:space="preserve"> </v>
      </c>
      <c r="S88" s="54">
        <f t="shared" si="39"/>
        <v>0</v>
      </c>
      <c r="T88" s="55"/>
      <c r="U88" s="56" t="str">
        <f t="shared" si="29"/>
        <v xml:space="preserve"> </v>
      </c>
      <c r="V88" s="57">
        <f t="shared" si="40"/>
        <v>0</v>
      </c>
      <c r="W88" s="58"/>
      <c r="X88" s="59" t="str">
        <f t="shared" si="30"/>
        <v xml:space="preserve"> </v>
      </c>
      <c r="Y88" s="60">
        <f t="shared" si="41"/>
        <v>0</v>
      </c>
      <c r="Z88" s="61"/>
      <c r="AA88" s="62" t="str">
        <f t="shared" si="31"/>
        <v xml:space="preserve"> </v>
      </c>
      <c r="AB88" s="63">
        <f t="shared" si="42"/>
        <v>0</v>
      </c>
      <c r="AC88" s="121"/>
      <c r="AD88" s="122" t="str">
        <f t="shared" si="32"/>
        <v xml:space="preserve"> </v>
      </c>
      <c r="AE88" s="123">
        <f t="shared" si="43"/>
        <v>0</v>
      </c>
      <c r="AF88" s="39">
        <f t="shared" si="33"/>
        <v>0</v>
      </c>
      <c r="AG88" s="64">
        <f t="shared" si="34"/>
        <v>78</v>
      </c>
      <c r="AH88" s="39">
        <f t="shared" si="35"/>
        <v>0</v>
      </c>
      <c r="AJ88" s="44">
        <v>78</v>
      </c>
      <c r="AK88" s="44"/>
      <c r="AM88" s="47">
        <v>78</v>
      </c>
      <c r="AN88" s="47"/>
      <c r="AP88" s="65">
        <v>78</v>
      </c>
      <c r="AQ88" s="65"/>
      <c r="AS88" s="53">
        <v>78</v>
      </c>
      <c r="AT88" s="53"/>
      <c r="AV88" s="56">
        <v>78</v>
      </c>
      <c r="AW88" s="56"/>
      <c r="AY88" s="59">
        <v>78</v>
      </c>
      <c r="AZ88" s="59"/>
      <c r="BB88" s="66">
        <v>78</v>
      </c>
      <c r="BC88" s="66"/>
      <c r="BE88" s="122">
        <v>78</v>
      </c>
      <c r="BF88" s="122"/>
    </row>
    <row r="89" spans="1:58" ht="12.75">
      <c r="A89" s="38">
        <v>79</v>
      </c>
      <c r="B89" s="39">
        <f t="shared" si="24"/>
        <v>0</v>
      </c>
      <c r="C89" s="40"/>
      <c r="D89" s="41" t="s">
        <v>0</v>
      </c>
      <c r="E89" s="42"/>
      <c r="F89" s="42" t="s">
        <v>0</v>
      </c>
      <c r="G89" s="42" t="s">
        <v>0</v>
      </c>
      <c r="H89" s="43"/>
      <c r="I89" s="44" t="str">
        <f t="shared" si="25"/>
        <v xml:space="preserve"> </v>
      </c>
      <c r="J89" s="45">
        <f t="shared" si="36"/>
        <v>0</v>
      </c>
      <c r="K89" s="46"/>
      <c r="L89" s="47" t="str">
        <f t="shared" si="26"/>
        <v xml:space="preserve"> </v>
      </c>
      <c r="M89" s="48">
        <f t="shared" si="37"/>
        <v>0</v>
      </c>
      <c r="N89" s="49"/>
      <c r="O89" s="50" t="str">
        <f t="shared" si="27"/>
        <v xml:space="preserve"> </v>
      </c>
      <c r="P89" s="51">
        <f t="shared" si="38"/>
        <v>0</v>
      </c>
      <c r="Q89" s="52"/>
      <c r="R89" s="53" t="str">
        <f t="shared" si="28"/>
        <v xml:space="preserve"> </v>
      </c>
      <c r="S89" s="54">
        <f t="shared" si="39"/>
        <v>0</v>
      </c>
      <c r="T89" s="55"/>
      <c r="U89" s="56" t="str">
        <f t="shared" si="29"/>
        <v xml:space="preserve"> </v>
      </c>
      <c r="V89" s="57">
        <f t="shared" si="40"/>
        <v>0</v>
      </c>
      <c r="W89" s="58"/>
      <c r="X89" s="59" t="str">
        <f t="shared" si="30"/>
        <v xml:space="preserve"> </v>
      </c>
      <c r="Y89" s="60">
        <f t="shared" si="41"/>
        <v>0</v>
      </c>
      <c r="Z89" s="61"/>
      <c r="AA89" s="62" t="str">
        <f t="shared" si="31"/>
        <v xml:space="preserve"> </v>
      </c>
      <c r="AB89" s="63">
        <f t="shared" si="42"/>
        <v>0</v>
      </c>
      <c r="AC89" s="121"/>
      <c r="AD89" s="122" t="str">
        <f t="shared" si="32"/>
        <v xml:space="preserve"> </v>
      </c>
      <c r="AE89" s="123">
        <f t="shared" si="43"/>
        <v>0</v>
      </c>
      <c r="AF89" s="39">
        <f t="shared" si="33"/>
        <v>0</v>
      </c>
      <c r="AG89" s="64">
        <f t="shared" si="34"/>
        <v>79</v>
      </c>
      <c r="AH89" s="39">
        <f t="shared" si="35"/>
        <v>0</v>
      </c>
      <c r="AJ89" s="44">
        <v>79</v>
      </c>
      <c r="AK89" s="44"/>
      <c r="AM89" s="47">
        <v>79</v>
      </c>
      <c r="AN89" s="47"/>
      <c r="AP89" s="65">
        <v>79</v>
      </c>
      <c r="AQ89" s="65"/>
      <c r="AS89" s="53">
        <v>79</v>
      </c>
      <c r="AT89" s="53"/>
      <c r="AV89" s="56">
        <v>79</v>
      </c>
      <c r="AW89" s="56"/>
      <c r="AY89" s="59">
        <v>79</v>
      </c>
      <c r="AZ89" s="59"/>
      <c r="BB89" s="66">
        <v>79</v>
      </c>
      <c r="BC89" s="66"/>
      <c r="BE89" s="122">
        <v>79</v>
      </c>
      <c r="BF89" s="122"/>
    </row>
    <row r="90" spans="1:58" ht="13.5" thickBot="1">
      <c r="A90" s="38">
        <v>80</v>
      </c>
      <c r="B90" s="67">
        <f t="shared" si="24"/>
        <v>0</v>
      </c>
      <c r="C90" s="129"/>
      <c r="D90" s="68"/>
      <c r="E90" s="69"/>
      <c r="F90" s="69"/>
      <c r="G90" s="69"/>
      <c r="H90" s="70"/>
      <c r="I90" s="71" t="str">
        <f t="shared" si="25"/>
        <v xml:space="preserve"> </v>
      </c>
      <c r="J90" s="132">
        <f t="shared" si="36"/>
        <v>0</v>
      </c>
      <c r="K90" s="72"/>
      <c r="L90" s="73" t="str">
        <f t="shared" si="26"/>
        <v xml:space="preserve"> </v>
      </c>
      <c r="M90" s="133">
        <f t="shared" si="37"/>
        <v>0</v>
      </c>
      <c r="N90" s="74"/>
      <c r="O90" s="75" t="str">
        <f t="shared" si="27"/>
        <v xml:space="preserve"> </v>
      </c>
      <c r="P90" s="134">
        <f t="shared" si="38"/>
        <v>0</v>
      </c>
      <c r="Q90" s="76"/>
      <c r="R90" s="77" t="str">
        <f t="shared" si="28"/>
        <v xml:space="preserve"> </v>
      </c>
      <c r="S90" s="135">
        <f t="shared" si="39"/>
        <v>0</v>
      </c>
      <c r="T90" s="78"/>
      <c r="U90" s="79" t="str">
        <f t="shared" si="29"/>
        <v xml:space="preserve"> </v>
      </c>
      <c r="V90" s="136">
        <f t="shared" si="40"/>
        <v>0</v>
      </c>
      <c r="W90" s="80"/>
      <c r="X90" s="59" t="str">
        <f t="shared" si="30"/>
        <v xml:space="preserve"> </v>
      </c>
      <c r="Y90" s="137">
        <f t="shared" si="41"/>
        <v>0</v>
      </c>
      <c r="Z90" s="81"/>
      <c r="AA90" s="62" t="str">
        <f t="shared" si="31"/>
        <v xml:space="preserve"> </v>
      </c>
      <c r="AB90" s="138">
        <f t="shared" si="42"/>
        <v>0</v>
      </c>
      <c r="AC90" s="124"/>
      <c r="AD90" s="122" t="str">
        <f t="shared" si="32"/>
        <v xml:space="preserve"> </v>
      </c>
      <c r="AE90" s="139">
        <f t="shared" si="43"/>
        <v>0</v>
      </c>
      <c r="AF90" s="140">
        <f t="shared" si="33"/>
        <v>0</v>
      </c>
      <c r="AG90" s="82">
        <f t="shared" si="34"/>
        <v>80</v>
      </c>
      <c r="AH90" s="83">
        <f t="shared" si="35"/>
        <v>0</v>
      </c>
      <c r="AJ90" s="44">
        <v>80</v>
      </c>
      <c r="AK90" s="44"/>
      <c r="AM90" s="47">
        <v>80</v>
      </c>
      <c r="AN90" s="47"/>
      <c r="AP90" s="65">
        <v>80</v>
      </c>
      <c r="AQ90" s="65"/>
      <c r="AS90" s="53">
        <v>80</v>
      </c>
      <c r="AT90" s="53"/>
      <c r="AV90" s="56">
        <v>80</v>
      </c>
      <c r="AW90" s="56"/>
      <c r="AY90" s="59">
        <v>80</v>
      </c>
      <c r="AZ90" s="59"/>
      <c r="BB90" s="66">
        <v>80</v>
      </c>
      <c r="BC90" s="66"/>
      <c r="BE90" s="122">
        <v>80</v>
      </c>
      <c r="BF90" s="122"/>
    </row>
    <row r="91" spans="2:34" ht="12.75">
      <c r="B91" s="87"/>
      <c r="I91" s="84" t="str">
        <f t="shared" si="25"/>
        <v xml:space="preserve"> </v>
      </c>
      <c r="J91" s="88"/>
      <c r="L91" s="84" t="str">
        <f t="shared" si="26"/>
        <v xml:space="preserve"> </v>
      </c>
      <c r="M91" s="88"/>
      <c r="N91" s="89"/>
      <c r="O91" s="84" t="str">
        <f t="shared" si="27"/>
        <v xml:space="preserve"> </v>
      </c>
      <c r="P91" s="88"/>
      <c r="Q91" s="89"/>
      <c r="R91" s="84" t="str">
        <f t="shared" si="28"/>
        <v xml:space="preserve"> </v>
      </c>
      <c r="S91" s="88"/>
      <c r="T91" s="89"/>
      <c r="U91" s="84" t="str">
        <f t="shared" si="29"/>
        <v xml:space="preserve"> </v>
      </c>
      <c r="V91" s="88"/>
      <c r="W91" s="89"/>
      <c r="X91" s="84" t="str">
        <f t="shared" si="30"/>
        <v xml:space="preserve"> </v>
      </c>
      <c r="Y91" s="88"/>
      <c r="Z91" s="89"/>
      <c r="AA91" s="84" t="str">
        <f t="shared" si="31"/>
        <v xml:space="preserve"> </v>
      </c>
      <c r="AB91" s="88"/>
      <c r="AC91" s="89"/>
      <c r="AD91" s="84" t="str">
        <f t="shared" si="32"/>
        <v xml:space="preserve"> </v>
      </c>
      <c r="AE91" s="88"/>
      <c r="AF91" s="87">
        <f t="shared" si="33"/>
        <v>0</v>
      </c>
      <c r="AH91" s="86">
        <f t="shared" si="35"/>
        <v>0</v>
      </c>
    </row>
    <row r="92" spans="9:34" ht="12.75">
      <c r="I92" s="88" t="str">
        <f t="shared" si="25"/>
        <v xml:space="preserve"> </v>
      </c>
      <c r="J92" s="88"/>
      <c r="L92" s="88" t="str">
        <f t="shared" si="26"/>
        <v xml:space="preserve"> </v>
      </c>
      <c r="M92" s="88"/>
      <c r="O92" s="88" t="str">
        <f t="shared" si="27"/>
        <v xml:space="preserve"> </v>
      </c>
      <c r="P92" s="88"/>
      <c r="R92" s="88" t="str">
        <f t="shared" si="28"/>
        <v xml:space="preserve"> </v>
      </c>
      <c r="S92" s="88"/>
      <c r="U92" s="88" t="str">
        <f t="shared" si="29"/>
        <v xml:space="preserve"> </v>
      </c>
      <c r="V92" s="88"/>
      <c r="X92" s="88" t="str">
        <f t="shared" si="30"/>
        <v xml:space="preserve"> </v>
      </c>
      <c r="Y92" s="88"/>
      <c r="AA92" s="88" t="str">
        <f t="shared" si="31"/>
        <v xml:space="preserve"> </v>
      </c>
      <c r="AB92" s="88"/>
      <c r="AD92" s="88" t="str">
        <f t="shared" si="32"/>
        <v xml:space="preserve"> </v>
      </c>
      <c r="AE92" s="88"/>
      <c r="AF92" s="87"/>
      <c r="AH92" s="87"/>
    </row>
    <row r="102" spans="4:22" ht="12.75">
      <c r="D102" s="10" t="s">
        <v>61</v>
      </c>
      <c r="E102" s="5"/>
      <c r="V102" s="10"/>
    </row>
    <row r="103" spans="4:35" ht="15">
      <c r="D103" s="4" t="s">
        <v>63</v>
      </c>
      <c r="E103" s="131"/>
      <c r="F103" s="5" t="s">
        <v>71</v>
      </c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227"/>
      <c r="AH103" s="227"/>
      <c r="AI103" s="5"/>
    </row>
    <row r="104" spans="4:32" ht="15">
      <c r="D104" s="4" t="s">
        <v>68</v>
      </c>
      <c r="E104" s="131"/>
      <c r="V104" s="90"/>
      <c r="W104" s="91"/>
      <c r="X104" s="91"/>
      <c r="Y104" s="91"/>
      <c r="Z104" s="230"/>
      <c r="AA104" s="230"/>
      <c r="AB104" s="230"/>
      <c r="AC104" s="91"/>
      <c r="AD104" s="91"/>
      <c r="AE104" s="91"/>
      <c r="AF104" s="91"/>
    </row>
    <row r="107" ht="12.75">
      <c r="C107" t="s">
        <v>58</v>
      </c>
    </row>
    <row r="108" ht="13.5" thickBot="1"/>
    <row r="109" spans="3:43" ht="13.5" thickBot="1">
      <c r="C109" s="13" t="s">
        <v>21</v>
      </c>
      <c r="D109" s="13" t="s">
        <v>22</v>
      </c>
      <c r="E109" s="13" t="s">
        <v>65</v>
      </c>
      <c r="F109" s="13" t="s">
        <v>23</v>
      </c>
      <c r="G109" s="13" t="s">
        <v>24</v>
      </c>
      <c r="H109" s="231" t="s">
        <v>66</v>
      </c>
      <c r="I109" s="232"/>
      <c r="J109" s="233"/>
      <c r="K109" s="231" t="s">
        <v>57</v>
      </c>
      <c r="L109" s="232"/>
      <c r="M109" s="232"/>
      <c r="N109" s="232"/>
      <c r="O109" s="233"/>
      <c r="T109" s="227"/>
      <c r="U109" s="227"/>
      <c r="V109" s="227"/>
      <c r="W109" s="227"/>
      <c r="X109" s="227"/>
      <c r="Y109" s="227"/>
      <c r="Z109" s="227"/>
      <c r="AA109" s="227"/>
      <c r="AB109" s="227"/>
      <c r="AC109" s="227"/>
      <c r="AD109" s="227"/>
      <c r="AE109" s="227"/>
      <c r="AF109" s="227"/>
      <c r="AG109" s="227"/>
      <c r="AH109" s="227"/>
      <c r="AI109" s="227"/>
      <c r="AJ109" s="227"/>
      <c r="AK109" s="227"/>
      <c r="AL109" s="227"/>
      <c r="AM109" s="227"/>
      <c r="AN109" s="227"/>
      <c r="AO109" s="227"/>
      <c r="AP109" s="227"/>
      <c r="AQ109" s="227"/>
    </row>
    <row r="110" spans="3:38" ht="21.95" customHeight="1">
      <c r="C110" s="39">
        <f aca="true" t="shared" si="44" ref="C110:C146">C11</f>
        <v>0</v>
      </c>
      <c r="D110" s="41" t="str">
        <f aca="true" t="shared" si="45" ref="D110:D130">IF(C11&gt;0,D11,"  ")</f>
        <v xml:space="preserve">  </v>
      </c>
      <c r="E110" s="42" t="str">
        <f>IF(C11&gt;0,E11," ")</f>
        <v xml:space="preserve"> </v>
      </c>
      <c r="F110" s="42" t="str">
        <f>IF(C11&gt;0,F11,"  ")</f>
        <v xml:space="preserve">  </v>
      </c>
      <c r="G110" s="42" t="str">
        <f aca="true" t="shared" si="46" ref="G110:G130">IF(C11&gt;0,G11,"  ")</f>
        <v xml:space="preserve">  </v>
      </c>
      <c r="H110" s="92"/>
      <c r="I110" s="86"/>
      <c r="J110" s="93"/>
      <c r="K110" s="94"/>
      <c r="L110" s="95"/>
      <c r="M110" s="95"/>
      <c r="N110" s="95"/>
      <c r="O110" s="96"/>
      <c r="T110" s="228"/>
      <c r="U110" s="228"/>
      <c r="V110" s="229"/>
      <c r="W110" s="229"/>
      <c r="X110" s="229"/>
      <c r="Y110" s="229"/>
      <c r="Z110" s="229"/>
      <c r="AA110" s="229"/>
      <c r="AB110" s="229"/>
      <c r="AC110" s="229"/>
      <c r="AD110" s="229"/>
      <c r="AE110" s="228"/>
      <c r="AF110" s="228"/>
      <c r="AG110" s="228"/>
      <c r="AH110" s="228"/>
      <c r="AI110" s="228"/>
      <c r="AJ110" s="130"/>
      <c r="AK110" s="87"/>
      <c r="AL110" s="87"/>
    </row>
    <row r="111" spans="3:38" ht="21.95" customHeight="1">
      <c r="C111" s="39">
        <f t="shared" si="44"/>
        <v>0</v>
      </c>
      <c r="D111" s="41" t="str">
        <f t="shared" si="45"/>
        <v xml:space="preserve">  </v>
      </c>
      <c r="E111" s="42" t="str">
        <f aca="true" t="shared" si="47" ref="E111:E174">IF(C12&gt;0,E12," ")</f>
        <v xml:space="preserve"> </v>
      </c>
      <c r="F111" s="42" t="str">
        <f aca="true" t="shared" si="48" ref="F111:F174">IF(C12&gt;0,F12,"  ")</f>
        <v xml:space="preserve">  </v>
      </c>
      <c r="G111" s="42" t="str">
        <f t="shared" si="46"/>
        <v xml:space="preserve">  </v>
      </c>
      <c r="H111" s="97"/>
      <c r="I111" s="98"/>
      <c r="J111" s="99"/>
      <c r="K111" s="94"/>
      <c r="L111" s="95"/>
      <c r="M111" s="95"/>
      <c r="N111" s="95"/>
      <c r="O111" s="96"/>
      <c r="T111" s="228"/>
      <c r="U111" s="228"/>
      <c r="V111" s="229"/>
      <c r="W111" s="229"/>
      <c r="X111" s="229"/>
      <c r="Y111" s="229"/>
      <c r="Z111" s="229"/>
      <c r="AA111" s="229"/>
      <c r="AB111" s="229"/>
      <c r="AC111" s="229"/>
      <c r="AD111" s="229"/>
      <c r="AE111" s="228"/>
      <c r="AF111" s="228"/>
      <c r="AG111" s="228"/>
      <c r="AH111" s="228"/>
      <c r="AI111" s="228"/>
      <c r="AJ111" s="130"/>
      <c r="AK111" s="87"/>
      <c r="AL111" s="87"/>
    </row>
    <row r="112" spans="3:38" ht="21.95" customHeight="1">
      <c r="C112" s="39">
        <f t="shared" si="44"/>
        <v>0</v>
      </c>
      <c r="D112" s="41" t="str">
        <f t="shared" si="45"/>
        <v xml:space="preserve">  </v>
      </c>
      <c r="E112" s="42" t="str">
        <f t="shared" si="47"/>
        <v xml:space="preserve"> </v>
      </c>
      <c r="F112" s="42" t="str">
        <f t="shared" si="48"/>
        <v xml:space="preserve">  </v>
      </c>
      <c r="G112" s="42" t="str">
        <f t="shared" si="46"/>
        <v xml:space="preserve">  </v>
      </c>
      <c r="H112" s="100"/>
      <c r="I112" s="87"/>
      <c r="J112" s="101"/>
      <c r="K112" s="94"/>
      <c r="L112" s="95"/>
      <c r="M112" s="95"/>
      <c r="N112" s="95"/>
      <c r="O112" s="96"/>
      <c r="T112" s="228"/>
      <c r="U112" s="228"/>
      <c r="V112" s="229"/>
      <c r="W112" s="229"/>
      <c r="X112" s="229"/>
      <c r="Y112" s="229"/>
      <c r="Z112" s="229"/>
      <c r="AA112" s="229"/>
      <c r="AB112" s="229"/>
      <c r="AC112" s="229"/>
      <c r="AD112" s="229"/>
      <c r="AE112" s="228"/>
      <c r="AF112" s="228"/>
      <c r="AG112" s="228"/>
      <c r="AH112" s="228"/>
      <c r="AI112" s="228"/>
      <c r="AJ112" s="130"/>
      <c r="AK112" s="87"/>
      <c r="AL112" s="87"/>
    </row>
    <row r="113" spans="3:38" ht="21.95" customHeight="1">
      <c r="C113" s="39">
        <f t="shared" si="44"/>
        <v>0</v>
      </c>
      <c r="D113" s="41" t="str">
        <f t="shared" si="45"/>
        <v xml:space="preserve">  </v>
      </c>
      <c r="E113" s="42" t="str">
        <f t="shared" si="47"/>
        <v xml:space="preserve"> </v>
      </c>
      <c r="F113" s="42" t="str">
        <f t="shared" si="48"/>
        <v xml:space="preserve">  </v>
      </c>
      <c r="G113" s="42" t="str">
        <f t="shared" si="46"/>
        <v xml:space="preserve">  </v>
      </c>
      <c r="H113" s="97"/>
      <c r="I113" s="98"/>
      <c r="J113" s="99"/>
      <c r="K113" s="94"/>
      <c r="L113" s="95"/>
      <c r="M113" s="95"/>
      <c r="N113" s="95"/>
      <c r="O113" s="96"/>
      <c r="T113" s="228"/>
      <c r="U113" s="228"/>
      <c r="V113" s="229"/>
      <c r="W113" s="229"/>
      <c r="X113" s="229"/>
      <c r="Y113" s="229"/>
      <c r="Z113" s="229"/>
      <c r="AA113" s="229"/>
      <c r="AB113" s="229"/>
      <c r="AC113" s="229"/>
      <c r="AD113" s="229"/>
      <c r="AE113" s="228"/>
      <c r="AF113" s="228"/>
      <c r="AG113" s="228"/>
      <c r="AH113" s="228"/>
      <c r="AI113" s="228"/>
      <c r="AJ113" s="87"/>
      <c r="AK113" s="87"/>
      <c r="AL113" s="87"/>
    </row>
    <row r="114" spans="3:38" ht="21.95" customHeight="1">
      <c r="C114" s="39">
        <f t="shared" si="44"/>
        <v>0</v>
      </c>
      <c r="D114" s="41" t="str">
        <f t="shared" si="45"/>
        <v xml:space="preserve">  </v>
      </c>
      <c r="E114" s="42" t="str">
        <f t="shared" si="47"/>
        <v xml:space="preserve"> </v>
      </c>
      <c r="F114" s="42" t="str">
        <f t="shared" si="48"/>
        <v xml:space="preserve">  </v>
      </c>
      <c r="G114" s="42" t="str">
        <f t="shared" si="46"/>
        <v xml:space="preserve">  </v>
      </c>
      <c r="H114" s="97"/>
      <c r="I114" s="98"/>
      <c r="J114" s="99"/>
      <c r="K114" s="94"/>
      <c r="L114" s="95"/>
      <c r="M114" s="95"/>
      <c r="N114" s="95"/>
      <c r="O114" s="96"/>
      <c r="T114" s="228"/>
      <c r="U114" s="228"/>
      <c r="V114" s="229"/>
      <c r="W114" s="229"/>
      <c r="X114" s="229"/>
      <c r="Y114" s="229"/>
      <c r="Z114" s="229"/>
      <c r="AA114" s="229"/>
      <c r="AB114" s="229"/>
      <c r="AC114" s="229"/>
      <c r="AD114" s="229"/>
      <c r="AE114" s="228"/>
      <c r="AF114" s="228"/>
      <c r="AG114" s="228"/>
      <c r="AH114" s="228"/>
      <c r="AI114" s="228"/>
      <c r="AJ114" s="87"/>
      <c r="AK114" s="87"/>
      <c r="AL114" s="87"/>
    </row>
    <row r="115" spans="3:38" ht="21.95" customHeight="1">
      <c r="C115" s="39">
        <f t="shared" si="44"/>
        <v>0</v>
      </c>
      <c r="D115" s="41" t="str">
        <f t="shared" si="45"/>
        <v xml:space="preserve">  </v>
      </c>
      <c r="E115" s="42" t="str">
        <f t="shared" si="47"/>
        <v xml:space="preserve"> </v>
      </c>
      <c r="F115" s="42" t="str">
        <f t="shared" si="48"/>
        <v xml:space="preserve">  </v>
      </c>
      <c r="G115" s="42" t="str">
        <f t="shared" si="46"/>
        <v xml:space="preserve">  </v>
      </c>
      <c r="H115" s="100"/>
      <c r="I115" s="87"/>
      <c r="J115" s="101"/>
      <c r="K115" s="94"/>
      <c r="L115" s="95"/>
      <c r="M115" s="95"/>
      <c r="N115" s="95"/>
      <c r="O115" s="96"/>
      <c r="T115" s="228"/>
      <c r="U115" s="228"/>
      <c r="V115" s="229"/>
      <c r="W115" s="229"/>
      <c r="X115" s="229"/>
      <c r="Y115" s="229"/>
      <c r="Z115" s="229"/>
      <c r="AA115" s="229"/>
      <c r="AB115" s="229"/>
      <c r="AC115" s="229"/>
      <c r="AD115" s="229"/>
      <c r="AE115" s="228"/>
      <c r="AF115" s="228"/>
      <c r="AG115" s="228"/>
      <c r="AH115" s="228"/>
      <c r="AI115" s="228"/>
      <c r="AJ115" s="87"/>
      <c r="AK115" s="87"/>
      <c r="AL115" s="87"/>
    </row>
    <row r="116" spans="3:38" ht="21.95" customHeight="1">
      <c r="C116" s="39">
        <f t="shared" si="44"/>
        <v>0</v>
      </c>
      <c r="D116" s="41" t="str">
        <f t="shared" si="45"/>
        <v xml:space="preserve">  </v>
      </c>
      <c r="E116" s="42" t="str">
        <f t="shared" si="47"/>
        <v xml:space="preserve"> </v>
      </c>
      <c r="F116" s="42" t="str">
        <f t="shared" si="48"/>
        <v xml:space="preserve">  </v>
      </c>
      <c r="G116" s="42" t="str">
        <f t="shared" si="46"/>
        <v xml:space="preserve">  </v>
      </c>
      <c r="H116" s="97"/>
      <c r="I116" s="98"/>
      <c r="J116" s="99"/>
      <c r="K116" s="94"/>
      <c r="L116" s="95"/>
      <c r="M116" s="95"/>
      <c r="N116" s="95"/>
      <c r="O116" s="96"/>
      <c r="T116" s="228"/>
      <c r="U116" s="228"/>
      <c r="V116" s="229"/>
      <c r="W116" s="229"/>
      <c r="X116" s="229"/>
      <c r="Y116" s="229"/>
      <c r="Z116" s="229"/>
      <c r="AA116" s="229"/>
      <c r="AB116" s="229"/>
      <c r="AC116" s="229"/>
      <c r="AD116" s="229"/>
      <c r="AE116" s="228"/>
      <c r="AF116" s="228"/>
      <c r="AG116" s="228"/>
      <c r="AH116" s="228"/>
      <c r="AI116" s="228"/>
      <c r="AJ116" s="87"/>
      <c r="AK116" s="87"/>
      <c r="AL116" s="87"/>
    </row>
    <row r="117" spans="3:38" ht="21.95" customHeight="1">
      <c r="C117" s="39">
        <f t="shared" si="44"/>
        <v>0</v>
      </c>
      <c r="D117" s="41" t="str">
        <f t="shared" si="45"/>
        <v xml:space="preserve">  </v>
      </c>
      <c r="E117" s="42" t="str">
        <f t="shared" si="47"/>
        <v xml:space="preserve"> </v>
      </c>
      <c r="F117" s="42" t="str">
        <f t="shared" si="48"/>
        <v xml:space="preserve">  </v>
      </c>
      <c r="G117" s="42" t="str">
        <f t="shared" si="46"/>
        <v xml:space="preserve">  </v>
      </c>
      <c r="H117" s="100"/>
      <c r="I117" s="87"/>
      <c r="J117" s="101"/>
      <c r="K117" s="94"/>
      <c r="L117" s="95"/>
      <c r="M117" s="95"/>
      <c r="N117" s="95"/>
      <c r="O117" s="96"/>
      <c r="T117" s="228"/>
      <c r="U117" s="228"/>
      <c r="V117" s="229"/>
      <c r="W117" s="229"/>
      <c r="X117" s="229"/>
      <c r="Y117" s="229"/>
      <c r="Z117" s="229"/>
      <c r="AA117" s="229"/>
      <c r="AB117" s="229"/>
      <c r="AC117" s="229"/>
      <c r="AD117" s="229"/>
      <c r="AE117" s="228"/>
      <c r="AF117" s="228"/>
      <c r="AG117" s="228"/>
      <c r="AH117" s="228"/>
      <c r="AI117" s="228"/>
      <c r="AJ117" s="87"/>
      <c r="AK117" s="87"/>
      <c r="AL117" s="87"/>
    </row>
    <row r="118" spans="3:38" ht="21.95" customHeight="1">
      <c r="C118" s="39">
        <f t="shared" si="44"/>
        <v>0</v>
      </c>
      <c r="D118" s="41" t="str">
        <f t="shared" si="45"/>
        <v xml:space="preserve">  </v>
      </c>
      <c r="E118" s="42" t="str">
        <f t="shared" si="47"/>
        <v xml:space="preserve"> </v>
      </c>
      <c r="F118" s="42" t="str">
        <f t="shared" si="48"/>
        <v xml:space="preserve">  </v>
      </c>
      <c r="G118" s="42" t="str">
        <f t="shared" si="46"/>
        <v xml:space="preserve">  </v>
      </c>
      <c r="H118" s="97"/>
      <c r="I118" s="98"/>
      <c r="J118" s="99"/>
      <c r="K118" s="94"/>
      <c r="L118" s="95"/>
      <c r="M118" s="95"/>
      <c r="N118" s="95"/>
      <c r="O118" s="96"/>
      <c r="T118" s="228"/>
      <c r="U118" s="228"/>
      <c r="V118" s="229"/>
      <c r="W118" s="229"/>
      <c r="X118" s="229"/>
      <c r="Y118" s="229"/>
      <c r="Z118" s="229"/>
      <c r="AA118" s="229"/>
      <c r="AB118" s="229"/>
      <c r="AC118" s="229"/>
      <c r="AD118" s="229"/>
      <c r="AE118" s="228"/>
      <c r="AF118" s="228"/>
      <c r="AG118" s="228"/>
      <c r="AH118" s="228"/>
      <c r="AI118" s="228"/>
      <c r="AJ118" s="87"/>
      <c r="AK118" s="87"/>
      <c r="AL118" s="87"/>
    </row>
    <row r="119" spans="3:38" ht="21.95" customHeight="1">
      <c r="C119" s="39">
        <f t="shared" si="44"/>
        <v>0</v>
      </c>
      <c r="D119" s="41" t="str">
        <f t="shared" si="45"/>
        <v xml:space="preserve">  </v>
      </c>
      <c r="E119" s="42" t="str">
        <f t="shared" si="47"/>
        <v xml:space="preserve"> </v>
      </c>
      <c r="F119" s="42" t="str">
        <f t="shared" si="48"/>
        <v xml:space="preserve">  </v>
      </c>
      <c r="G119" s="42" t="str">
        <f t="shared" si="46"/>
        <v xml:space="preserve">  </v>
      </c>
      <c r="H119" s="100"/>
      <c r="I119" s="87"/>
      <c r="J119" s="101"/>
      <c r="K119" s="94"/>
      <c r="L119" s="95"/>
      <c r="M119" s="95"/>
      <c r="N119" s="95"/>
      <c r="O119" s="96"/>
      <c r="T119" s="228"/>
      <c r="U119" s="228"/>
      <c r="V119" s="229"/>
      <c r="W119" s="229"/>
      <c r="X119" s="229"/>
      <c r="Y119" s="229"/>
      <c r="Z119" s="229"/>
      <c r="AA119" s="229"/>
      <c r="AB119" s="229"/>
      <c r="AC119" s="229"/>
      <c r="AD119" s="229"/>
      <c r="AE119" s="228"/>
      <c r="AF119" s="228"/>
      <c r="AG119" s="228"/>
      <c r="AH119" s="228"/>
      <c r="AI119" s="228"/>
      <c r="AJ119" s="87"/>
      <c r="AK119" s="87"/>
      <c r="AL119" s="87"/>
    </row>
    <row r="120" spans="3:38" ht="21.95" customHeight="1">
      <c r="C120" s="39">
        <f t="shared" si="44"/>
        <v>0</v>
      </c>
      <c r="D120" s="41" t="str">
        <f t="shared" si="45"/>
        <v xml:space="preserve">  </v>
      </c>
      <c r="E120" s="42" t="str">
        <f t="shared" si="47"/>
        <v xml:space="preserve"> </v>
      </c>
      <c r="F120" s="42" t="str">
        <f t="shared" si="48"/>
        <v xml:space="preserve">  </v>
      </c>
      <c r="G120" s="42" t="str">
        <f t="shared" si="46"/>
        <v xml:space="preserve">  </v>
      </c>
      <c r="H120" s="97"/>
      <c r="I120" s="98"/>
      <c r="J120" s="99"/>
      <c r="K120" s="94"/>
      <c r="L120" s="95"/>
      <c r="M120" s="95"/>
      <c r="N120" s="95"/>
      <c r="O120" s="96"/>
      <c r="T120" s="228"/>
      <c r="U120" s="228"/>
      <c r="V120" s="229"/>
      <c r="W120" s="229"/>
      <c r="X120" s="229"/>
      <c r="Y120" s="229"/>
      <c r="Z120" s="229"/>
      <c r="AA120" s="229"/>
      <c r="AB120" s="229"/>
      <c r="AC120" s="229"/>
      <c r="AD120" s="229"/>
      <c r="AE120" s="228"/>
      <c r="AF120" s="228"/>
      <c r="AG120" s="228"/>
      <c r="AH120" s="228"/>
      <c r="AI120" s="228"/>
      <c r="AJ120" s="87"/>
      <c r="AK120" s="87"/>
      <c r="AL120" s="87"/>
    </row>
    <row r="121" spans="3:38" ht="21.95" customHeight="1">
      <c r="C121" s="39">
        <f t="shared" si="44"/>
        <v>0</v>
      </c>
      <c r="D121" s="41" t="str">
        <f t="shared" si="45"/>
        <v xml:space="preserve">  </v>
      </c>
      <c r="E121" s="42" t="str">
        <f t="shared" si="47"/>
        <v xml:space="preserve"> </v>
      </c>
      <c r="F121" s="42" t="str">
        <f t="shared" si="48"/>
        <v xml:space="preserve">  </v>
      </c>
      <c r="G121" s="42" t="str">
        <f t="shared" si="46"/>
        <v xml:space="preserve">  </v>
      </c>
      <c r="H121" s="100"/>
      <c r="I121" s="87"/>
      <c r="J121" s="101"/>
      <c r="K121" s="94"/>
      <c r="L121" s="95"/>
      <c r="M121" s="95"/>
      <c r="N121" s="95"/>
      <c r="O121" s="96"/>
      <c r="T121" s="228"/>
      <c r="U121" s="228"/>
      <c r="V121" s="229"/>
      <c r="W121" s="229"/>
      <c r="X121" s="229"/>
      <c r="Y121" s="229"/>
      <c r="Z121" s="229"/>
      <c r="AA121" s="229"/>
      <c r="AB121" s="229"/>
      <c r="AC121" s="229"/>
      <c r="AD121" s="229"/>
      <c r="AE121" s="228"/>
      <c r="AF121" s="228"/>
      <c r="AG121" s="228"/>
      <c r="AH121" s="228"/>
      <c r="AI121" s="228"/>
      <c r="AJ121" s="87"/>
      <c r="AK121" s="87"/>
      <c r="AL121" s="87"/>
    </row>
    <row r="122" spans="3:38" ht="21.95" customHeight="1">
      <c r="C122" s="39">
        <f t="shared" si="44"/>
        <v>0</v>
      </c>
      <c r="D122" s="41" t="str">
        <f t="shared" si="45"/>
        <v xml:space="preserve">  </v>
      </c>
      <c r="E122" s="42" t="str">
        <f t="shared" si="47"/>
        <v xml:space="preserve"> </v>
      </c>
      <c r="F122" s="42" t="str">
        <f t="shared" si="48"/>
        <v xml:space="preserve">  </v>
      </c>
      <c r="G122" s="42" t="str">
        <f t="shared" si="46"/>
        <v xml:space="preserve">  </v>
      </c>
      <c r="H122" s="97"/>
      <c r="I122" s="98"/>
      <c r="J122" s="99"/>
      <c r="K122" s="94"/>
      <c r="L122" s="95"/>
      <c r="M122" s="95"/>
      <c r="N122" s="95"/>
      <c r="O122" s="96"/>
      <c r="T122" s="228"/>
      <c r="U122" s="228"/>
      <c r="V122" s="229"/>
      <c r="W122" s="229"/>
      <c r="X122" s="229"/>
      <c r="Y122" s="229"/>
      <c r="Z122" s="229"/>
      <c r="AA122" s="229"/>
      <c r="AB122" s="229"/>
      <c r="AC122" s="229"/>
      <c r="AD122" s="229"/>
      <c r="AE122" s="228"/>
      <c r="AF122" s="228"/>
      <c r="AG122" s="228"/>
      <c r="AH122" s="228"/>
      <c r="AI122" s="228"/>
      <c r="AJ122" s="87"/>
      <c r="AK122" s="87"/>
      <c r="AL122" s="87"/>
    </row>
    <row r="123" spans="3:38" ht="21.95" customHeight="1">
      <c r="C123" s="39">
        <f t="shared" si="44"/>
        <v>0</v>
      </c>
      <c r="D123" s="41" t="str">
        <f t="shared" si="45"/>
        <v xml:space="preserve">  </v>
      </c>
      <c r="E123" s="42" t="str">
        <f t="shared" si="47"/>
        <v xml:space="preserve"> </v>
      </c>
      <c r="F123" s="42" t="str">
        <f t="shared" si="48"/>
        <v xml:space="preserve">  </v>
      </c>
      <c r="G123" s="42" t="str">
        <f t="shared" si="46"/>
        <v xml:space="preserve">  </v>
      </c>
      <c r="H123" s="100"/>
      <c r="I123" s="87"/>
      <c r="J123" s="101"/>
      <c r="K123" s="94"/>
      <c r="L123" s="95"/>
      <c r="M123" s="95"/>
      <c r="N123" s="95"/>
      <c r="O123" s="96"/>
      <c r="T123" s="228"/>
      <c r="U123" s="228"/>
      <c r="V123" s="229"/>
      <c r="W123" s="229"/>
      <c r="X123" s="229"/>
      <c r="Y123" s="229"/>
      <c r="Z123" s="229"/>
      <c r="AA123" s="229"/>
      <c r="AB123" s="229"/>
      <c r="AC123" s="229"/>
      <c r="AD123" s="229"/>
      <c r="AE123" s="228"/>
      <c r="AF123" s="228"/>
      <c r="AG123" s="228"/>
      <c r="AH123" s="228"/>
      <c r="AI123" s="228"/>
      <c r="AJ123" s="87"/>
      <c r="AK123" s="87"/>
      <c r="AL123" s="87"/>
    </row>
    <row r="124" spans="3:38" ht="21.95" customHeight="1">
      <c r="C124" s="39">
        <f t="shared" si="44"/>
        <v>0</v>
      </c>
      <c r="D124" s="41" t="str">
        <f t="shared" si="45"/>
        <v xml:space="preserve">  </v>
      </c>
      <c r="E124" s="42" t="str">
        <f t="shared" si="47"/>
        <v xml:space="preserve"> </v>
      </c>
      <c r="F124" s="42" t="str">
        <f t="shared" si="48"/>
        <v xml:space="preserve">  </v>
      </c>
      <c r="G124" s="42" t="str">
        <f t="shared" si="46"/>
        <v xml:space="preserve">  </v>
      </c>
      <c r="H124" s="97"/>
      <c r="I124" s="98"/>
      <c r="J124" s="99"/>
      <c r="K124" s="94"/>
      <c r="L124" s="95"/>
      <c r="M124" s="95"/>
      <c r="N124" s="95"/>
      <c r="O124" s="96"/>
      <c r="T124" s="228"/>
      <c r="U124" s="228"/>
      <c r="V124" s="229"/>
      <c r="W124" s="229"/>
      <c r="X124" s="229"/>
      <c r="Y124" s="229"/>
      <c r="Z124" s="229"/>
      <c r="AA124" s="229"/>
      <c r="AB124" s="229"/>
      <c r="AC124" s="229"/>
      <c r="AD124" s="229"/>
      <c r="AE124" s="228"/>
      <c r="AF124" s="228"/>
      <c r="AG124" s="228"/>
      <c r="AH124" s="228"/>
      <c r="AI124" s="228"/>
      <c r="AJ124" s="87"/>
      <c r="AK124" s="87"/>
      <c r="AL124" s="87"/>
    </row>
    <row r="125" spans="3:38" ht="21.95" customHeight="1">
      <c r="C125" s="39">
        <f t="shared" si="44"/>
        <v>0</v>
      </c>
      <c r="D125" s="41" t="str">
        <f t="shared" si="45"/>
        <v xml:space="preserve">  </v>
      </c>
      <c r="E125" s="42" t="str">
        <f t="shared" si="47"/>
        <v xml:space="preserve"> </v>
      </c>
      <c r="F125" s="42" t="str">
        <f t="shared" si="48"/>
        <v xml:space="preserve">  </v>
      </c>
      <c r="G125" s="42" t="str">
        <f t="shared" si="46"/>
        <v xml:space="preserve">  </v>
      </c>
      <c r="H125" s="100"/>
      <c r="I125" s="87"/>
      <c r="J125" s="101"/>
      <c r="K125" s="94"/>
      <c r="L125" s="95"/>
      <c r="M125" s="95"/>
      <c r="N125" s="95"/>
      <c r="O125" s="96"/>
      <c r="T125" s="228"/>
      <c r="U125" s="228"/>
      <c r="V125" s="229"/>
      <c r="W125" s="229"/>
      <c r="X125" s="229"/>
      <c r="Y125" s="229"/>
      <c r="Z125" s="229"/>
      <c r="AA125" s="229"/>
      <c r="AB125" s="229"/>
      <c r="AC125" s="229"/>
      <c r="AD125" s="229"/>
      <c r="AE125" s="228"/>
      <c r="AF125" s="228"/>
      <c r="AG125" s="228"/>
      <c r="AH125" s="228"/>
      <c r="AI125" s="228"/>
      <c r="AJ125" s="87"/>
      <c r="AK125" s="87"/>
      <c r="AL125" s="87"/>
    </row>
    <row r="126" spans="3:38" ht="21.95" customHeight="1">
      <c r="C126" s="39">
        <f t="shared" si="44"/>
        <v>0</v>
      </c>
      <c r="D126" s="41" t="str">
        <f t="shared" si="45"/>
        <v xml:space="preserve">  </v>
      </c>
      <c r="E126" s="42" t="str">
        <f t="shared" si="47"/>
        <v xml:space="preserve"> </v>
      </c>
      <c r="F126" s="42" t="str">
        <f t="shared" si="48"/>
        <v xml:space="preserve">  </v>
      </c>
      <c r="G126" s="42" t="str">
        <f t="shared" si="46"/>
        <v xml:space="preserve">  </v>
      </c>
      <c r="H126" s="97"/>
      <c r="I126" s="98"/>
      <c r="J126" s="99"/>
      <c r="K126" s="94"/>
      <c r="L126" s="95"/>
      <c r="M126" s="95"/>
      <c r="N126" s="95"/>
      <c r="O126" s="96"/>
      <c r="T126" s="228"/>
      <c r="U126" s="228"/>
      <c r="V126" s="229"/>
      <c r="W126" s="229"/>
      <c r="X126" s="229"/>
      <c r="Y126" s="229"/>
      <c r="Z126" s="229"/>
      <c r="AA126" s="229"/>
      <c r="AB126" s="229"/>
      <c r="AC126" s="229"/>
      <c r="AD126" s="229"/>
      <c r="AE126" s="228"/>
      <c r="AF126" s="228"/>
      <c r="AG126" s="228"/>
      <c r="AH126" s="228"/>
      <c r="AI126" s="228"/>
      <c r="AJ126" s="87"/>
      <c r="AK126" s="87"/>
      <c r="AL126" s="87"/>
    </row>
    <row r="127" spans="3:38" ht="21.95" customHeight="1">
      <c r="C127" s="39">
        <f t="shared" si="44"/>
        <v>0</v>
      </c>
      <c r="D127" s="41" t="str">
        <f t="shared" si="45"/>
        <v xml:space="preserve">  </v>
      </c>
      <c r="E127" s="42" t="str">
        <f t="shared" si="47"/>
        <v xml:space="preserve"> </v>
      </c>
      <c r="F127" s="42" t="str">
        <f t="shared" si="48"/>
        <v xml:space="preserve">  </v>
      </c>
      <c r="G127" s="42" t="str">
        <f t="shared" si="46"/>
        <v xml:space="preserve">  </v>
      </c>
      <c r="H127" s="97"/>
      <c r="I127" s="98"/>
      <c r="J127" s="99"/>
      <c r="K127" s="94"/>
      <c r="L127" s="95"/>
      <c r="M127" s="95"/>
      <c r="N127" s="95"/>
      <c r="O127" s="96"/>
      <c r="T127" s="228"/>
      <c r="U127" s="228"/>
      <c r="V127" s="229"/>
      <c r="W127" s="229"/>
      <c r="X127" s="229"/>
      <c r="Y127" s="229"/>
      <c r="Z127" s="229"/>
      <c r="AA127" s="229"/>
      <c r="AB127" s="229"/>
      <c r="AC127" s="229"/>
      <c r="AD127" s="229"/>
      <c r="AE127" s="228"/>
      <c r="AF127" s="228"/>
      <c r="AG127" s="228"/>
      <c r="AH127" s="228"/>
      <c r="AI127" s="228"/>
      <c r="AJ127" s="87"/>
      <c r="AK127" s="87"/>
      <c r="AL127" s="87"/>
    </row>
    <row r="128" spans="3:38" ht="21.95" customHeight="1">
      <c r="C128" s="39">
        <f t="shared" si="44"/>
        <v>0</v>
      </c>
      <c r="D128" s="41" t="str">
        <f t="shared" si="45"/>
        <v xml:space="preserve">  </v>
      </c>
      <c r="E128" s="42" t="str">
        <f t="shared" si="47"/>
        <v xml:space="preserve"> </v>
      </c>
      <c r="F128" s="42" t="str">
        <f t="shared" si="48"/>
        <v xml:space="preserve">  </v>
      </c>
      <c r="G128" s="42" t="str">
        <f t="shared" si="46"/>
        <v xml:space="preserve">  </v>
      </c>
      <c r="H128" s="100"/>
      <c r="I128" s="87"/>
      <c r="J128" s="101"/>
      <c r="K128" s="94"/>
      <c r="L128" s="95"/>
      <c r="M128" s="95"/>
      <c r="N128" s="95"/>
      <c r="O128" s="96"/>
      <c r="T128" s="228"/>
      <c r="U128" s="228"/>
      <c r="V128" s="229"/>
      <c r="W128" s="229"/>
      <c r="X128" s="229"/>
      <c r="Y128" s="229"/>
      <c r="Z128" s="229"/>
      <c r="AA128" s="229"/>
      <c r="AB128" s="229"/>
      <c r="AC128" s="229"/>
      <c r="AD128" s="229"/>
      <c r="AE128" s="228"/>
      <c r="AF128" s="228"/>
      <c r="AG128" s="228"/>
      <c r="AH128" s="228"/>
      <c r="AI128" s="228"/>
      <c r="AJ128" s="87"/>
      <c r="AK128" s="87"/>
      <c r="AL128" s="87"/>
    </row>
    <row r="129" spans="3:37" ht="21.95" customHeight="1">
      <c r="C129" s="39">
        <f t="shared" si="44"/>
        <v>0</v>
      </c>
      <c r="D129" s="41" t="str">
        <f t="shared" si="45"/>
        <v xml:space="preserve">  </v>
      </c>
      <c r="E129" s="42" t="str">
        <f t="shared" si="47"/>
        <v xml:space="preserve"> </v>
      </c>
      <c r="F129" s="42" t="str">
        <f t="shared" si="48"/>
        <v xml:space="preserve">  </v>
      </c>
      <c r="G129" s="42" t="str">
        <f t="shared" si="46"/>
        <v xml:space="preserve">  </v>
      </c>
      <c r="H129" s="97"/>
      <c r="I129" s="98"/>
      <c r="J129" s="99"/>
      <c r="K129" s="94"/>
      <c r="L129" s="95"/>
      <c r="M129" s="95"/>
      <c r="N129" s="95"/>
      <c r="O129" s="96"/>
      <c r="V129" s="229"/>
      <c r="W129" s="229"/>
      <c r="X129" s="229"/>
      <c r="Y129" s="229"/>
      <c r="Z129" s="229"/>
      <c r="AA129" s="229"/>
      <c r="AB129" s="229"/>
      <c r="AC129" s="229"/>
      <c r="AD129" s="229"/>
      <c r="AE129" s="229"/>
      <c r="AF129" s="229"/>
      <c r="AG129" s="228"/>
      <c r="AH129" s="228"/>
      <c r="AI129" s="228"/>
      <c r="AJ129" s="228"/>
      <c r="AK129" s="228"/>
    </row>
    <row r="130" spans="3:15" ht="21.95" customHeight="1">
      <c r="C130" s="39">
        <f t="shared" si="44"/>
        <v>0</v>
      </c>
      <c r="D130" s="41" t="str">
        <f t="shared" si="45"/>
        <v xml:space="preserve">  </v>
      </c>
      <c r="E130" s="42" t="str">
        <f t="shared" si="47"/>
        <v xml:space="preserve"> </v>
      </c>
      <c r="F130" s="42" t="str">
        <f t="shared" si="48"/>
        <v xml:space="preserve">  </v>
      </c>
      <c r="G130" s="42" t="str">
        <f t="shared" si="46"/>
        <v xml:space="preserve">  </v>
      </c>
      <c r="H130" s="100"/>
      <c r="I130" s="87"/>
      <c r="J130" s="101"/>
      <c r="K130" s="94"/>
      <c r="L130" s="95"/>
      <c r="M130" s="95"/>
      <c r="N130" s="95"/>
      <c r="O130" s="96"/>
    </row>
    <row r="131" spans="3:15" ht="21.95" customHeight="1">
      <c r="C131" s="39">
        <f t="shared" si="44"/>
        <v>0</v>
      </c>
      <c r="D131" s="41" t="str">
        <f aca="true" t="shared" si="49" ref="D131:D146">IF(C32&gt;0,D32,"  ")</f>
        <v xml:space="preserve">  </v>
      </c>
      <c r="E131" s="42" t="str">
        <f t="shared" si="47"/>
        <v xml:space="preserve"> </v>
      </c>
      <c r="F131" s="42" t="str">
        <f t="shared" si="48"/>
        <v xml:space="preserve">  </v>
      </c>
      <c r="G131" s="42" t="str">
        <f aca="true" t="shared" si="50" ref="G131:G174">IF(C32&gt;0,G32,"  ")</f>
        <v xml:space="preserve">  </v>
      </c>
      <c r="H131" s="97"/>
      <c r="I131" s="98"/>
      <c r="J131" s="99"/>
      <c r="K131" s="94"/>
      <c r="L131" s="95"/>
      <c r="M131" s="95"/>
      <c r="N131" s="95"/>
      <c r="O131" s="96"/>
    </row>
    <row r="132" spans="3:15" ht="21.95" customHeight="1">
      <c r="C132" s="39">
        <f t="shared" si="44"/>
        <v>0</v>
      </c>
      <c r="D132" s="41" t="str">
        <f t="shared" si="49"/>
        <v xml:space="preserve">  </v>
      </c>
      <c r="E132" s="42" t="str">
        <f t="shared" si="47"/>
        <v xml:space="preserve"> </v>
      </c>
      <c r="F132" s="42" t="str">
        <f t="shared" si="48"/>
        <v xml:space="preserve">  </v>
      </c>
      <c r="G132" s="42" t="str">
        <f t="shared" si="50"/>
        <v xml:space="preserve">  </v>
      </c>
      <c r="H132" s="100"/>
      <c r="I132" s="87"/>
      <c r="J132" s="101"/>
      <c r="K132" s="94"/>
      <c r="L132" s="95"/>
      <c r="M132" s="95"/>
      <c r="N132" s="95"/>
      <c r="O132" s="96"/>
    </row>
    <row r="133" spans="3:15" ht="21.95" customHeight="1">
      <c r="C133" s="39">
        <f t="shared" si="44"/>
        <v>0</v>
      </c>
      <c r="D133" s="41" t="str">
        <f t="shared" si="49"/>
        <v xml:space="preserve">  </v>
      </c>
      <c r="E133" s="42" t="str">
        <f t="shared" si="47"/>
        <v xml:space="preserve"> </v>
      </c>
      <c r="F133" s="42" t="str">
        <f t="shared" si="48"/>
        <v xml:space="preserve">  </v>
      </c>
      <c r="G133" s="42" t="str">
        <f t="shared" si="50"/>
        <v xml:space="preserve">  </v>
      </c>
      <c r="H133" s="97"/>
      <c r="I133" s="98"/>
      <c r="J133" s="99"/>
      <c r="K133" s="94"/>
      <c r="L133" s="95"/>
      <c r="M133" s="95"/>
      <c r="N133" s="95"/>
      <c r="O133" s="96"/>
    </row>
    <row r="134" spans="3:15" ht="21.95" customHeight="1">
      <c r="C134" s="39">
        <f t="shared" si="44"/>
        <v>0</v>
      </c>
      <c r="D134" s="41" t="str">
        <f t="shared" si="49"/>
        <v xml:space="preserve">  </v>
      </c>
      <c r="E134" s="42" t="str">
        <f t="shared" si="47"/>
        <v xml:space="preserve"> </v>
      </c>
      <c r="F134" s="42" t="str">
        <f t="shared" si="48"/>
        <v xml:space="preserve">  </v>
      </c>
      <c r="G134" s="42" t="str">
        <f t="shared" si="50"/>
        <v xml:space="preserve">  </v>
      </c>
      <c r="H134" s="100"/>
      <c r="I134" s="87"/>
      <c r="J134" s="101"/>
      <c r="K134" s="94"/>
      <c r="L134" s="95"/>
      <c r="M134" s="95"/>
      <c r="N134" s="95"/>
      <c r="O134" s="96"/>
    </row>
    <row r="135" spans="3:15" ht="21.95" customHeight="1">
      <c r="C135" s="39">
        <f t="shared" si="44"/>
        <v>0</v>
      </c>
      <c r="D135" s="41" t="str">
        <f t="shared" si="49"/>
        <v xml:space="preserve">  </v>
      </c>
      <c r="E135" s="42" t="str">
        <f t="shared" si="47"/>
        <v xml:space="preserve"> </v>
      </c>
      <c r="F135" s="42" t="str">
        <f t="shared" si="48"/>
        <v xml:space="preserve">  </v>
      </c>
      <c r="G135" s="42" t="str">
        <f t="shared" si="50"/>
        <v xml:space="preserve">  </v>
      </c>
      <c r="H135" s="97"/>
      <c r="I135" s="98"/>
      <c r="J135" s="99"/>
      <c r="K135" s="94"/>
      <c r="L135" s="95"/>
      <c r="M135" s="95"/>
      <c r="N135" s="95"/>
      <c r="O135" s="96"/>
    </row>
    <row r="136" spans="3:15" ht="21.95" customHeight="1">
      <c r="C136" s="39">
        <f t="shared" si="44"/>
        <v>0</v>
      </c>
      <c r="D136" s="41" t="str">
        <f t="shared" si="49"/>
        <v xml:space="preserve">  </v>
      </c>
      <c r="E136" s="42" t="str">
        <f t="shared" si="47"/>
        <v xml:space="preserve"> </v>
      </c>
      <c r="F136" s="42" t="str">
        <f t="shared" si="48"/>
        <v xml:space="preserve">  </v>
      </c>
      <c r="G136" s="42" t="str">
        <f t="shared" si="50"/>
        <v xml:space="preserve">  </v>
      </c>
      <c r="H136" s="100"/>
      <c r="I136" s="87"/>
      <c r="J136" s="101"/>
      <c r="K136" s="94"/>
      <c r="L136" s="95"/>
      <c r="M136" s="95"/>
      <c r="N136" s="95"/>
      <c r="O136" s="96"/>
    </row>
    <row r="137" spans="3:15" ht="21.95" customHeight="1">
      <c r="C137" s="39">
        <f t="shared" si="44"/>
        <v>0</v>
      </c>
      <c r="D137" s="41" t="str">
        <f t="shared" si="49"/>
        <v xml:space="preserve">  </v>
      </c>
      <c r="E137" s="42" t="str">
        <f t="shared" si="47"/>
        <v xml:space="preserve"> </v>
      </c>
      <c r="F137" s="42" t="str">
        <f t="shared" si="48"/>
        <v xml:space="preserve">  </v>
      </c>
      <c r="G137" s="42" t="str">
        <f t="shared" si="50"/>
        <v xml:space="preserve">  </v>
      </c>
      <c r="H137" s="97"/>
      <c r="I137" s="98"/>
      <c r="J137" s="99"/>
      <c r="K137" s="94"/>
      <c r="L137" s="95"/>
      <c r="M137" s="95"/>
      <c r="N137" s="95"/>
      <c r="O137" s="96"/>
    </row>
    <row r="138" spans="3:15" ht="21.95" customHeight="1">
      <c r="C138" s="39">
        <f t="shared" si="44"/>
        <v>0</v>
      </c>
      <c r="D138" s="41" t="str">
        <f t="shared" si="49"/>
        <v xml:space="preserve">  </v>
      </c>
      <c r="E138" s="42" t="str">
        <f t="shared" si="47"/>
        <v xml:space="preserve"> </v>
      </c>
      <c r="F138" s="42" t="str">
        <f t="shared" si="48"/>
        <v xml:space="preserve">  </v>
      </c>
      <c r="G138" s="42" t="str">
        <f t="shared" si="50"/>
        <v xml:space="preserve">  </v>
      </c>
      <c r="H138" s="100"/>
      <c r="I138" s="87"/>
      <c r="J138" s="101"/>
      <c r="K138" s="94"/>
      <c r="L138" s="95"/>
      <c r="M138" s="95"/>
      <c r="N138" s="95"/>
      <c r="O138" s="96"/>
    </row>
    <row r="139" spans="3:15" ht="21.95" customHeight="1">
      <c r="C139" s="39">
        <f t="shared" si="44"/>
        <v>0</v>
      </c>
      <c r="D139" s="41" t="str">
        <f t="shared" si="49"/>
        <v xml:space="preserve">  </v>
      </c>
      <c r="E139" s="42" t="str">
        <f t="shared" si="47"/>
        <v xml:space="preserve"> </v>
      </c>
      <c r="F139" s="42" t="str">
        <f t="shared" si="48"/>
        <v xml:space="preserve">  </v>
      </c>
      <c r="G139" s="42" t="str">
        <f t="shared" si="50"/>
        <v xml:space="preserve">  </v>
      </c>
      <c r="H139" s="97"/>
      <c r="I139" s="98"/>
      <c r="J139" s="99"/>
      <c r="K139" s="94"/>
      <c r="L139" s="95"/>
      <c r="M139" s="95"/>
      <c r="N139" s="95"/>
      <c r="O139" s="96"/>
    </row>
    <row r="140" spans="3:15" ht="21.95" customHeight="1">
      <c r="C140" s="39">
        <f t="shared" si="44"/>
        <v>0</v>
      </c>
      <c r="D140" s="41" t="str">
        <f t="shared" si="49"/>
        <v xml:space="preserve">  </v>
      </c>
      <c r="E140" s="42" t="str">
        <f aca="true" t="shared" si="51" ref="E140:E146">IF(C41&gt;0,E41," ")</f>
        <v xml:space="preserve"> </v>
      </c>
      <c r="F140" s="42" t="str">
        <f aca="true" t="shared" si="52" ref="F140:F146">IF(C41&gt;0,F41,"  ")</f>
        <v xml:space="preserve">  </v>
      </c>
      <c r="G140" s="42" t="str">
        <f aca="true" t="shared" si="53" ref="G140:G146">IF(C41&gt;0,G41,"  ")</f>
        <v xml:space="preserve">  </v>
      </c>
      <c r="H140" s="103"/>
      <c r="I140" s="98"/>
      <c r="J140" s="104"/>
      <c r="K140" s="95"/>
      <c r="L140" s="95"/>
      <c r="M140" s="95"/>
      <c r="N140" s="95"/>
      <c r="O140" s="96"/>
    </row>
    <row r="141" spans="3:15" ht="21.95" customHeight="1">
      <c r="C141" s="39">
        <f t="shared" si="44"/>
        <v>0</v>
      </c>
      <c r="D141" s="41" t="str">
        <f t="shared" si="49"/>
        <v xml:space="preserve">  </v>
      </c>
      <c r="E141" s="42" t="str">
        <f t="shared" si="51"/>
        <v xml:space="preserve"> </v>
      </c>
      <c r="F141" s="42" t="str">
        <f t="shared" si="52"/>
        <v xml:space="preserve">  </v>
      </c>
      <c r="G141" s="42" t="str">
        <f t="shared" si="53"/>
        <v xml:space="preserve">  </v>
      </c>
      <c r="H141" s="103"/>
      <c r="I141" s="98"/>
      <c r="J141" s="104"/>
      <c r="K141" s="95"/>
      <c r="L141" s="95"/>
      <c r="M141" s="95"/>
      <c r="N141" s="95"/>
      <c r="O141" s="96"/>
    </row>
    <row r="142" spans="3:15" ht="21.95" customHeight="1">
      <c r="C142" s="39">
        <f t="shared" si="44"/>
        <v>0</v>
      </c>
      <c r="D142" s="41" t="str">
        <f t="shared" si="49"/>
        <v xml:space="preserve">  </v>
      </c>
      <c r="E142" s="42" t="str">
        <f t="shared" si="51"/>
        <v xml:space="preserve"> </v>
      </c>
      <c r="F142" s="42" t="str">
        <f t="shared" si="52"/>
        <v xml:space="preserve">  </v>
      </c>
      <c r="G142" s="42" t="str">
        <f t="shared" si="53"/>
        <v xml:space="preserve">  </v>
      </c>
      <c r="H142" s="103"/>
      <c r="I142" s="98"/>
      <c r="J142" s="104"/>
      <c r="K142" s="95"/>
      <c r="L142" s="95"/>
      <c r="M142" s="95"/>
      <c r="N142" s="95"/>
      <c r="O142" s="96"/>
    </row>
    <row r="143" spans="3:15" ht="21.95" customHeight="1">
      <c r="C143" s="39">
        <f t="shared" si="44"/>
        <v>0</v>
      </c>
      <c r="D143" s="41" t="str">
        <f t="shared" si="49"/>
        <v xml:space="preserve">  </v>
      </c>
      <c r="E143" s="42" t="str">
        <f t="shared" si="51"/>
        <v xml:space="preserve"> </v>
      </c>
      <c r="F143" s="42" t="str">
        <f t="shared" si="52"/>
        <v xml:space="preserve">  </v>
      </c>
      <c r="G143" s="42" t="str">
        <f t="shared" si="53"/>
        <v xml:space="preserve">  </v>
      </c>
      <c r="H143" s="103"/>
      <c r="I143" s="98"/>
      <c r="J143" s="104"/>
      <c r="K143" s="95"/>
      <c r="L143" s="95"/>
      <c r="M143" s="95"/>
      <c r="N143" s="95"/>
      <c r="O143" s="96"/>
    </row>
    <row r="144" spans="3:15" ht="21.95" customHeight="1">
      <c r="C144" s="39">
        <f t="shared" si="44"/>
        <v>0</v>
      </c>
      <c r="D144" s="41" t="str">
        <f t="shared" si="49"/>
        <v xml:space="preserve">  </v>
      </c>
      <c r="E144" s="42" t="str">
        <f t="shared" si="51"/>
        <v xml:space="preserve"> </v>
      </c>
      <c r="F144" s="42" t="str">
        <f t="shared" si="52"/>
        <v xml:space="preserve">  </v>
      </c>
      <c r="G144" s="42" t="str">
        <f t="shared" si="53"/>
        <v xml:space="preserve">  </v>
      </c>
      <c r="H144" s="103"/>
      <c r="I144" s="98"/>
      <c r="J144" s="104"/>
      <c r="K144" s="95"/>
      <c r="L144" s="95"/>
      <c r="M144" s="95"/>
      <c r="N144" s="95"/>
      <c r="O144" s="96"/>
    </row>
    <row r="145" spans="3:15" ht="21.95" customHeight="1">
      <c r="C145" s="39">
        <f t="shared" si="44"/>
        <v>0</v>
      </c>
      <c r="D145" s="41" t="str">
        <f t="shared" si="49"/>
        <v xml:space="preserve">  </v>
      </c>
      <c r="E145" s="42" t="str">
        <f t="shared" si="51"/>
        <v xml:space="preserve"> </v>
      </c>
      <c r="F145" s="42" t="str">
        <f t="shared" si="52"/>
        <v xml:space="preserve">  </v>
      </c>
      <c r="G145" s="42" t="str">
        <f t="shared" si="53"/>
        <v xml:space="preserve">  </v>
      </c>
      <c r="H145" s="103"/>
      <c r="I145" s="98"/>
      <c r="J145" s="104"/>
      <c r="K145" s="95"/>
      <c r="L145" s="95"/>
      <c r="M145" s="95"/>
      <c r="N145" s="95"/>
      <c r="O145" s="96"/>
    </row>
    <row r="146" spans="3:15" ht="21.95" customHeight="1">
      <c r="C146" s="39">
        <f t="shared" si="44"/>
        <v>0</v>
      </c>
      <c r="D146" s="41" t="str">
        <f t="shared" si="49"/>
        <v xml:space="preserve">  </v>
      </c>
      <c r="E146" s="42" t="str">
        <f t="shared" si="51"/>
        <v xml:space="preserve"> </v>
      </c>
      <c r="F146" s="42" t="str">
        <f t="shared" si="52"/>
        <v xml:space="preserve">  </v>
      </c>
      <c r="G146" s="42" t="str">
        <f t="shared" si="53"/>
        <v xml:space="preserve">  </v>
      </c>
      <c r="H146" s="103"/>
      <c r="I146" s="98"/>
      <c r="J146" s="104"/>
      <c r="K146" s="95"/>
      <c r="L146" s="95"/>
      <c r="M146" s="95"/>
      <c r="N146" s="95"/>
      <c r="O146" s="96"/>
    </row>
    <row r="147" spans="3:15" ht="21.95" customHeight="1">
      <c r="C147" s="39">
        <f aca="true" t="shared" si="54" ref="C147:C175">C48</f>
        <v>0</v>
      </c>
      <c r="D147" s="41" t="str">
        <f aca="true" t="shared" si="55" ref="D147:D174">IF(C48&gt;0,D48,"  ")</f>
        <v xml:space="preserve">  </v>
      </c>
      <c r="E147" s="42" t="str">
        <f t="shared" si="47"/>
        <v xml:space="preserve"> </v>
      </c>
      <c r="F147" s="42" t="str">
        <f t="shared" si="48"/>
        <v xml:space="preserve">  </v>
      </c>
      <c r="G147" s="42" t="str">
        <f t="shared" si="50"/>
        <v xml:space="preserve">  </v>
      </c>
      <c r="H147" s="103"/>
      <c r="I147" s="98"/>
      <c r="J147" s="104"/>
      <c r="K147" s="95"/>
      <c r="L147" s="95"/>
      <c r="M147" s="95"/>
      <c r="N147" s="95"/>
      <c r="O147" s="96"/>
    </row>
    <row r="148" spans="3:15" ht="21.95" customHeight="1">
      <c r="C148" s="39">
        <f t="shared" si="54"/>
        <v>0</v>
      </c>
      <c r="D148" s="41" t="str">
        <f t="shared" si="55"/>
        <v xml:space="preserve">  </v>
      </c>
      <c r="E148" s="42" t="str">
        <f t="shared" si="47"/>
        <v xml:space="preserve"> </v>
      </c>
      <c r="F148" s="42" t="str">
        <f t="shared" si="48"/>
        <v xml:space="preserve">  </v>
      </c>
      <c r="G148" s="42" t="str">
        <f t="shared" si="50"/>
        <v xml:space="preserve">  </v>
      </c>
      <c r="H148" s="103"/>
      <c r="I148" s="98"/>
      <c r="J148" s="104"/>
      <c r="K148" s="95"/>
      <c r="L148" s="95"/>
      <c r="M148" s="95"/>
      <c r="N148" s="95"/>
      <c r="O148" s="96"/>
    </row>
    <row r="149" spans="3:15" ht="21.95" customHeight="1">
      <c r="C149" s="39">
        <f t="shared" si="54"/>
        <v>0</v>
      </c>
      <c r="D149" s="41" t="str">
        <f t="shared" si="55"/>
        <v xml:space="preserve">  </v>
      </c>
      <c r="E149" s="42" t="str">
        <f t="shared" si="47"/>
        <v xml:space="preserve"> </v>
      </c>
      <c r="F149" s="42" t="str">
        <f t="shared" si="48"/>
        <v xml:space="preserve">  </v>
      </c>
      <c r="G149" s="42" t="str">
        <f t="shared" si="50"/>
        <v xml:space="preserve">  </v>
      </c>
      <c r="H149" s="103"/>
      <c r="I149" s="98"/>
      <c r="J149" s="104"/>
      <c r="K149" s="95"/>
      <c r="L149" s="95"/>
      <c r="M149" s="95"/>
      <c r="N149" s="95"/>
      <c r="O149" s="96"/>
    </row>
    <row r="150" spans="3:15" ht="21.95" customHeight="1">
      <c r="C150" s="39">
        <f t="shared" si="54"/>
        <v>0</v>
      </c>
      <c r="D150" s="41" t="str">
        <f t="shared" si="55"/>
        <v xml:space="preserve">  </v>
      </c>
      <c r="E150" s="42" t="str">
        <f t="shared" si="47"/>
        <v xml:space="preserve"> </v>
      </c>
      <c r="F150" s="42" t="str">
        <f t="shared" si="48"/>
        <v xml:space="preserve">  </v>
      </c>
      <c r="G150" s="42" t="str">
        <f t="shared" si="50"/>
        <v xml:space="preserve">  </v>
      </c>
      <c r="H150" s="103"/>
      <c r="I150" s="98"/>
      <c r="J150" s="104"/>
      <c r="K150" s="95"/>
      <c r="L150" s="95"/>
      <c r="M150" s="95"/>
      <c r="N150" s="95"/>
      <c r="O150" s="96"/>
    </row>
    <row r="151" spans="3:15" ht="21.95" customHeight="1">
      <c r="C151" s="39">
        <f t="shared" si="54"/>
        <v>0</v>
      </c>
      <c r="D151" s="41" t="str">
        <f t="shared" si="55"/>
        <v xml:space="preserve">  </v>
      </c>
      <c r="E151" s="42" t="str">
        <f t="shared" si="47"/>
        <v xml:space="preserve"> </v>
      </c>
      <c r="F151" s="42" t="str">
        <f t="shared" si="48"/>
        <v xml:space="preserve">  </v>
      </c>
      <c r="G151" s="42" t="str">
        <f t="shared" si="50"/>
        <v xml:space="preserve">  </v>
      </c>
      <c r="H151" s="103"/>
      <c r="I151" s="98"/>
      <c r="J151" s="104"/>
      <c r="K151" s="95"/>
      <c r="L151" s="95"/>
      <c r="M151" s="95"/>
      <c r="N151" s="95"/>
      <c r="O151" s="96"/>
    </row>
    <row r="152" spans="3:15" ht="21.95" customHeight="1">
      <c r="C152" s="39">
        <f t="shared" si="54"/>
        <v>0</v>
      </c>
      <c r="D152" s="41" t="str">
        <f t="shared" si="55"/>
        <v xml:space="preserve">  </v>
      </c>
      <c r="E152" s="42" t="str">
        <f t="shared" si="47"/>
        <v xml:space="preserve"> </v>
      </c>
      <c r="F152" s="42" t="str">
        <f t="shared" si="48"/>
        <v xml:space="preserve">  </v>
      </c>
      <c r="G152" s="42" t="str">
        <f t="shared" si="50"/>
        <v xml:space="preserve">  </v>
      </c>
      <c r="H152" s="103"/>
      <c r="I152" s="98"/>
      <c r="J152" s="104"/>
      <c r="K152" s="95"/>
      <c r="L152" s="95"/>
      <c r="M152" s="95"/>
      <c r="N152" s="95"/>
      <c r="O152" s="96"/>
    </row>
    <row r="153" spans="3:15" ht="21.95" customHeight="1">
      <c r="C153" s="39">
        <f t="shared" si="54"/>
        <v>0</v>
      </c>
      <c r="D153" s="41" t="str">
        <f t="shared" si="55"/>
        <v xml:space="preserve">  </v>
      </c>
      <c r="E153" s="42" t="str">
        <f t="shared" si="47"/>
        <v xml:space="preserve"> </v>
      </c>
      <c r="F153" s="42" t="str">
        <f t="shared" si="48"/>
        <v xml:space="preserve">  </v>
      </c>
      <c r="G153" s="42" t="str">
        <f t="shared" si="50"/>
        <v xml:space="preserve">  </v>
      </c>
      <c r="H153" s="105"/>
      <c r="I153" s="106"/>
      <c r="J153" s="104"/>
      <c r="K153" s="94"/>
      <c r="L153" s="95"/>
      <c r="M153" s="95"/>
      <c r="N153" s="95"/>
      <c r="O153" s="96"/>
    </row>
    <row r="154" spans="3:15" ht="21.95" customHeight="1">
      <c r="C154" s="39">
        <f t="shared" si="54"/>
        <v>0</v>
      </c>
      <c r="D154" s="41" t="str">
        <f t="shared" si="55"/>
        <v xml:space="preserve">  </v>
      </c>
      <c r="E154" s="42" t="str">
        <f t="shared" si="47"/>
        <v xml:space="preserve"> </v>
      </c>
      <c r="F154" s="42" t="str">
        <f t="shared" si="48"/>
        <v xml:space="preserve">  </v>
      </c>
      <c r="G154" s="42" t="str">
        <f t="shared" si="50"/>
        <v xml:space="preserve">  </v>
      </c>
      <c r="H154" s="100"/>
      <c r="I154" s="87"/>
      <c r="J154" s="101"/>
      <c r="K154" s="94"/>
      <c r="L154" s="95"/>
      <c r="M154" s="95"/>
      <c r="N154" s="95"/>
      <c r="O154" s="96"/>
    </row>
    <row r="155" spans="3:15" ht="21.95" customHeight="1">
      <c r="C155" s="39">
        <f t="shared" si="54"/>
        <v>0</v>
      </c>
      <c r="D155" s="41" t="str">
        <f t="shared" si="55"/>
        <v xml:space="preserve">  </v>
      </c>
      <c r="E155" s="42" t="str">
        <f t="shared" si="47"/>
        <v xml:space="preserve"> </v>
      </c>
      <c r="F155" s="42" t="str">
        <f t="shared" si="48"/>
        <v xml:space="preserve">  </v>
      </c>
      <c r="G155" s="42" t="str">
        <f t="shared" si="50"/>
        <v xml:space="preserve">  </v>
      </c>
      <c r="H155" s="97"/>
      <c r="I155" s="98"/>
      <c r="J155" s="99"/>
      <c r="K155" s="94"/>
      <c r="L155" s="95"/>
      <c r="M155" s="95"/>
      <c r="N155" s="95"/>
      <c r="O155" s="96"/>
    </row>
    <row r="156" spans="3:15" ht="21.95" customHeight="1">
      <c r="C156" s="39">
        <f t="shared" si="54"/>
        <v>0</v>
      </c>
      <c r="D156" s="41" t="str">
        <f t="shared" si="55"/>
        <v xml:space="preserve">  </v>
      </c>
      <c r="E156" s="42" t="str">
        <f t="shared" si="47"/>
        <v xml:space="preserve"> </v>
      </c>
      <c r="F156" s="42" t="str">
        <f t="shared" si="48"/>
        <v xml:space="preserve">  </v>
      </c>
      <c r="G156" s="42" t="str">
        <f t="shared" si="50"/>
        <v xml:space="preserve">  </v>
      </c>
      <c r="H156" s="100"/>
      <c r="I156" s="87"/>
      <c r="J156" s="101"/>
      <c r="K156" s="94"/>
      <c r="L156" s="95"/>
      <c r="M156" s="95"/>
      <c r="N156" s="95"/>
      <c r="O156" s="96"/>
    </row>
    <row r="157" spans="3:15" ht="21.95" customHeight="1">
      <c r="C157" s="39">
        <f t="shared" si="54"/>
        <v>0</v>
      </c>
      <c r="D157" s="41" t="str">
        <f t="shared" si="55"/>
        <v xml:space="preserve">  </v>
      </c>
      <c r="E157" s="42" t="str">
        <f t="shared" si="47"/>
        <v xml:space="preserve"> </v>
      </c>
      <c r="F157" s="42" t="str">
        <f t="shared" si="48"/>
        <v xml:space="preserve">  </v>
      </c>
      <c r="G157" s="42" t="str">
        <f t="shared" si="50"/>
        <v xml:space="preserve">  </v>
      </c>
      <c r="H157" s="97"/>
      <c r="I157" s="98"/>
      <c r="J157" s="99"/>
      <c r="K157" s="94"/>
      <c r="L157" s="95"/>
      <c r="M157" s="95"/>
      <c r="N157" s="95"/>
      <c r="O157" s="96"/>
    </row>
    <row r="158" spans="3:15" ht="21.95" customHeight="1">
      <c r="C158" s="39">
        <f t="shared" si="54"/>
        <v>0</v>
      </c>
      <c r="D158" s="41" t="str">
        <f t="shared" si="55"/>
        <v xml:space="preserve">  </v>
      </c>
      <c r="E158" s="42" t="str">
        <f t="shared" si="47"/>
        <v xml:space="preserve"> </v>
      </c>
      <c r="F158" s="42" t="str">
        <f t="shared" si="48"/>
        <v xml:space="preserve">  </v>
      </c>
      <c r="G158" s="42" t="str">
        <f t="shared" si="50"/>
        <v xml:space="preserve">  </v>
      </c>
      <c r="H158" s="100"/>
      <c r="I158" s="87"/>
      <c r="J158" s="101"/>
      <c r="K158" s="94"/>
      <c r="L158" s="95"/>
      <c r="M158" s="95"/>
      <c r="N158" s="95"/>
      <c r="O158" s="96"/>
    </row>
    <row r="159" spans="3:15" ht="21.95" customHeight="1">
      <c r="C159" s="39">
        <f t="shared" si="54"/>
        <v>0</v>
      </c>
      <c r="D159" s="41" t="str">
        <f t="shared" si="55"/>
        <v xml:space="preserve">  </v>
      </c>
      <c r="E159" s="42" t="str">
        <f t="shared" si="47"/>
        <v xml:space="preserve"> </v>
      </c>
      <c r="F159" s="42" t="str">
        <f t="shared" si="48"/>
        <v xml:space="preserve">  </v>
      </c>
      <c r="G159" s="42" t="str">
        <f t="shared" si="50"/>
        <v xml:space="preserve">  </v>
      </c>
      <c r="H159" s="97"/>
      <c r="I159" s="98"/>
      <c r="J159" s="99"/>
      <c r="K159" s="94"/>
      <c r="L159" s="95"/>
      <c r="M159" s="95"/>
      <c r="N159" s="95"/>
      <c r="O159" s="96"/>
    </row>
    <row r="160" spans="3:15" ht="21.95" customHeight="1">
      <c r="C160" s="39">
        <f t="shared" si="54"/>
        <v>0</v>
      </c>
      <c r="D160" s="41" t="str">
        <f t="shared" si="55"/>
        <v xml:space="preserve">  </v>
      </c>
      <c r="E160" s="42" t="str">
        <f t="shared" si="47"/>
        <v xml:space="preserve"> </v>
      </c>
      <c r="F160" s="42" t="str">
        <f t="shared" si="48"/>
        <v xml:space="preserve">  </v>
      </c>
      <c r="G160" s="42" t="str">
        <f t="shared" si="50"/>
        <v xml:space="preserve">  </v>
      </c>
      <c r="H160" s="100"/>
      <c r="I160" s="87"/>
      <c r="J160" s="101"/>
      <c r="K160" s="94"/>
      <c r="L160" s="95"/>
      <c r="M160" s="95"/>
      <c r="N160" s="95"/>
      <c r="O160" s="96"/>
    </row>
    <row r="161" spans="3:15" ht="21.95" customHeight="1">
      <c r="C161" s="39">
        <f t="shared" si="54"/>
        <v>0</v>
      </c>
      <c r="D161" s="41" t="str">
        <f t="shared" si="55"/>
        <v xml:space="preserve">  </v>
      </c>
      <c r="E161" s="42" t="str">
        <f t="shared" si="47"/>
        <v xml:space="preserve"> </v>
      </c>
      <c r="F161" s="42" t="str">
        <f t="shared" si="48"/>
        <v xml:space="preserve">  </v>
      </c>
      <c r="G161" s="42" t="str">
        <f t="shared" si="50"/>
        <v xml:space="preserve">  </v>
      </c>
      <c r="H161" s="97"/>
      <c r="I161" s="98"/>
      <c r="J161" s="99"/>
      <c r="K161" s="94"/>
      <c r="L161" s="95"/>
      <c r="M161" s="95"/>
      <c r="N161" s="95"/>
      <c r="O161" s="96"/>
    </row>
    <row r="162" spans="3:15" ht="21.95" customHeight="1">
      <c r="C162" s="39">
        <f t="shared" si="54"/>
        <v>0</v>
      </c>
      <c r="D162" s="41" t="str">
        <f t="shared" si="55"/>
        <v xml:space="preserve">  </v>
      </c>
      <c r="E162" s="42" t="str">
        <f t="shared" si="47"/>
        <v xml:space="preserve"> </v>
      </c>
      <c r="F162" s="42" t="str">
        <f t="shared" si="48"/>
        <v xml:space="preserve">  </v>
      </c>
      <c r="G162" s="42" t="str">
        <f t="shared" si="50"/>
        <v xml:space="preserve">  </v>
      </c>
      <c r="H162" s="100"/>
      <c r="I162" s="87"/>
      <c r="J162" s="101"/>
      <c r="K162" s="94"/>
      <c r="L162" s="95"/>
      <c r="M162" s="95"/>
      <c r="N162" s="95"/>
      <c r="O162" s="96"/>
    </row>
    <row r="163" spans="3:15" ht="21.95" customHeight="1">
      <c r="C163" s="39">
        <f t="shared" si="54"/>
        <v>0</v>
      </c>
      <c r="D163" s="41" t="str">
        <f t="shared" si="55"/>
        <v xml:space="preserve">  </v>
      </c>
      <c r="E163" s="42" t="str">
        <f t="shared" si="47"/>
        <v xml:space="preserve"> </v>
      </c>
      <c r="F163" s="42" t="str">
        <f t="shared" si="48"/>
        <v xml:space="preserve">  </v>
      </c>
      <c r="G163" s="42" t="str">
        <f t="shared" si="50"/>
        <v xml:space="preserve">  </v>
      </c>
      <c r="H163" s="97"/>
      <c r="I163" s="98"/>
      <c r="J163" s="99"/>
      <c r="K163" s="94"/>
      <c r="L163" s="95"/>
      <c r="M163" s="95"/>
      <c r="N163" s="95"/>
      <c r="O163" s="96"/>
    </row>
    <row r="164" spans="3:15" ht="21.95" customHeight="1">
      <c r="C164" s="39">
        <f t="shared" si="54"/>
        <v>0</v>
      </c>
      <c r="D164" s="41" t="str">
        <f t="shared" si="55"/>
        <v xml:space="preserve">  </v>
      </c>
      <c r="E164" s="42" t="str">
        <f t="shared" si="47"/>
        <v xml:space="preserve"> </v>
      </c>
      <c r="F164" s="42" t="str">
        <f t="shared" si="48"/>
        <v xml:space="preserve">  </v>
      </c>
      <c r="G164" s="42" t="str">
        <f t="shared" si="50"/>
        <v xml:space="preserve">  </v>
      </c>
      <c r="H164" s="100"/>
      <c r="I164" s="87"/>
      <c r="J164" s="101"/>
      <c r="K164" s="94"/>
      <c r="L164" s="95"/>
      <c r="M164" s="95"/>
      <c r="N164" s="95"/>
      <c r="O164" s="96"/>
    </row>
    <row r="165" spans="3:15" ht="21.95" customHeight="1">
      <c r="C165" s="39">
        <f t="shared" si="54"/>
        <v>0</v>
      </c>
      <c r="D165" s="41" t="str">
        <f t="shared" si="55"/>
        <v xml:space="preserve">  </v>
      </c>
      <c r="E165" s="42" t="str">
        <f t="shared" si="47"/>
        <v xml:space="preserve"> </v>
      </c>
      <c r="F165" s="42" t="str">
        <f t="shared" si="48"/>
        <v xml:space="preserve">  </v>
      </c>
      <c r="G165" s="42" t="str">
        <f t="shared" si="50"/>
        <v xml:space="preserve">  </v>
      </c>
      <c r="H165" s="97"/>
      <c r="I165" s="98"/>
      <c r="J165" s="99"/>
      <c r="K165" s="94"/>
      <c r="L165" s="95"/>
      <c r="M165" s="95"/>
      <c r="N165" s="95"/>
      <c r="O165" s="96"/>
    </row>
    <row r="166" spans="3:15" ht="21.95" customHeight="1">
      <c r="C166" s="39">
        <f t="shared" si="54"/>
        <v>0</v>
      </c>
      <c r="D166" s="41" t="str">
        <f t="shared" si="55"/>
        <v xml:space="preserve">  </v>
      </c>
      <c r="E166" s="42" t="str">
        <f t="shared" si="47"/>
        <v xml:space="preserve"> </v>
      </c>
      <c r="F166" s="42" t="str">
        <f t="shared" si="48"/>
        <v xml:space="preserve">  </v>
      </c>
      <c r="G166" s="42" t="str">
        <f t="shared" si="50"/>
        <v xml:space="preserve">  </v>
      </c>
      <c r="H166" s="97"/>
      <c r="I166" s="98"/>
      <c r="J166" s="99"/>
      <c r="K166" s="94"/>
      <c r="L166" s="95"/>
      <c r="M166" s="95"/>
      <c r="N166" s="95"/>
      <c r="O166" s="96"/>
    </row>
    <row r="167" spans="3:15" ht="21.95" customHeight="1">
      <c r="C167" s="39">
        <f t="shared" si="54"/>
        <v>0</v>
      </c>
      <c r="D167" s="41" t="str">
        <f t="shared" si="55"/>
        <v xml:space="preserve">  </v>
      </c>
      <c r="E167" s="42" t="str">
        <f t="shared" si="47"/>
        <v xml:space="preserve"> </v>
      </c>
      <c r="F167" s="42" t="str">
        <f t="shared" si="48"/>
        <v xml:space="preserve">  </v>
      </c>
      <c r="G167" s="42" t="str">
        <f t="shared" si="50"/>
        <v xml:space="preserve">  </v>
      </c>
      <c r="H167" s="100"/>
      <c r="I167" s="87"/>
      <c r="J167" s="101"/>
      <c r="K167" s="94"/>
      <c r="L167" s="95"/>
      <c r="M167" s="95"/>
      <c r="N167" s="95"/>
      <c r="O167" s="96"/>
    </row>
    <row r="168" spans="3:15" ht="21.95" customHeight="1">
      <c r="C168" s="39">
        <f t="shared" si="54"/>
        <v>0</v>
      </c>
      <c r="D168" s="41" t="str">
        <f t="shared" si="55"/>
        <v xml:space="preserve">  </v>
      </c>
      <c r="E168" s="42" t="str">
        <f t="shared" si="47"/>
        <v xml:space="preserve"> </v>
      </c>
      <c r="F168" s="42" t="str">
        <f t="shared" si="48"/>
        <v xml:space="preserve">  </v>
      </c>
      <c r="G168" s="42" t="str">
        <f t="shared" si="50"/>
        <v xml:space="preserve">  </v>
      </c>
      <c r="H168" s="97"/>
      <c r="I168" s="98"/>
      <c r="J168" s="99"/>
      <c r="K168" s="94"/>
      <c r="L168" s="95"/>
      <c r="M168" s="95"/>
      <c r="N168" s="95"/>
      <c r="O168" s="96"/>
    </row>
    <row r="169" spans="3:15" ht="21.95" customHeight="1">
      <c r="C169" s="39">
        <f t="shared" si="54"/>
        <v>0</v>
      </c>
      <c r="D169" s="41" t="str">
        <f t="shared" si="55"/>
        <v xml:space="preserve">  </v>
      </c>
      <c r="E169" s="42" t="str">
        <f t="shared" si="47"/>
        <v xml:space="preserve"> </v>
      </c>
      <c r="F169" s="42" t="str">
        <f t="shared" si="48"/>
        <v xml:space="preserve">  </v>
      </c>
      <c r="G169" s="42" t="str">
        <f t="shared" si="50"/>
        <v xml:space="preserve">  </v>
      </c>
      <c r="H169" s="100"/>
      <c r="I169" s="87"/>
      <c r="J169" s="101"/>
      <c r="K169" s="94"/>
      <c r="L169" s="95"/>
      <c r="M169" s="95"/>
      <c r="N169" s="95"/>
      <c r="O169" s="96"/>
    </row>
    <row r="170" spans="3:15" ht="21.95" customHeight="1">
      <c r="C170" s="39">
        <f t="shared" si="54"/>
        <v>0</v>
      </c>
      <c r="D170" s="41" t="str">
        <f t="shared" si="55"/>
        <v xml:space="preserve">  </v>
      </c>
      <c r="E170" s="42" t="str">
        <f t="shared" si="47"/>
        <v xml:space="preserve"> </v>
      </c>
      <c r="F170" s="42" t="str">
        <f t="shared" si="48"/>
        <v xml:space="preserve">  </v>
      </c>
      <c r="G170" s="42" t="str">
        <f t="shared" si="50"/>
        <v xml:space="preserve">  </v>
      </c>
      <c r="H170" s="97"/>
      <c r="I170" s="98"/>
      <c r="J170" s="99"/>
      <c r="K170" s="94"/>
      <c r="L170" s="95"/>
      <c r="M170" s="95"/>
      <c r="N170" s="95"/>
      <c r="O170" s="96"/>
    </row>
    <row r="171" spans="3:15" ht="21.95" customHeight="1">
      <c r="C171" s="39">
        <f t="shared" si="54"/>
        <v>0</v>
      </c>
      <c r="D171" s="41" t="str">
        <f t="shared" si="55"/>
        <v xml:space="preserve">  </v>
      </c>
      <c r="E171" s="42" t="str">
        <f t="shared" si="47"/>
        <v xml:space="preserve"> </v>
      </c>
      <c r="F171" s="42" t="str">
        <f t="shared" si="48"/>
        <v xml:space="preserve">  </v>
      </c>
      <c r="G171" s="42" t="str">
        <f t="shared" si="50"/>
        <v xml:space="preserve">  </v>
      </c>
      <c r="H171" s="100"/>
      <c r="I171" s="87"/>
      <c r="J171" s="101"/>
      <c r="K171" s="94"/>
      <c r="L171" s="95"/>
      <c r="M171" s="95"/>
      <c r="N171" s="95"/>
      <c r="O171" s="96"/>
    </row>
    <row r="172" spans="3:15" ht="21.95" customHeight="1">
      <c r="C172" s="39">
        <f t="shared" si="54"/>
        <v>0</v>
      </c>
      <c r="D172" s="41" t="str">
        <f t="shared" si="55"/>
        <v xml:space="preserve">  </v>
      </c>
      <c r="E172" s="42" t="str">
        <f t="shared" si="47"/>
        <v xml:space="preserve"> </v>
      </c>
      <c r="F172" s="42" t="str">
        <f t="shared" si="48"/>
        <v xml:space="preserve">  </v>
      </c>
      <c r="G172" s="42" t="str">
        <f t="shared" si="50"/>
        <v xml:space="preserve">  </v>
      </c>
      <c r="H172" s="97"/>
      <c r="I172" s="98"/>
      <c r="J172" s="99"/>
      <c r="K172" s="94"/>
      <c r="L172" s="95"/>
      <c r="M172" s="95"/>
      <c r="N172" s="95"/>
      <c r="O172" s="96"/>
    </row>
    <row r="173" spans="3:15" ht="21.95" customHeight="1">
      <c r="C173" s="39">
        <f t="shared" si="54"/>
        <v>0</v>
      </c>
      <c r="D173" s="41" t="str">
        <f t="shared" si="55"/>
        <v xml:space="preserve">  </v>
      </c>
      <c r="E173" s="42" t="str">
        <f t="shared" si="47"/>
        <v xml:space="preserve"> </v>
      </c>
      <c r="F173" s="42" t="str">
        <f t="shared" si="48"/>
        <v xml:space="preserve">  </v>
      </c>
      <c r="G173" s="42" t="str">
        <f t="shared" si="50"/>
        <v xml:space="preserve">  </v>
      </c>
      <c r="H173" s="100"/>
      <c r="I173" s="87"/>
      <c r="J173" s="101"/>
      <c r="K173" s="94"/>
      <c r="L173" s="95"/>
      <c r="M173" s="95"/>
      <c r="N173" s="95"/>
      <c r="O173" s="96"/>
    </row>
    <row r="174" spans="3:15" ht="21.95" customHeight="1">
      <c r="C174" s="39">
        <f t="shared" si="54"/>
        <v>0</v>
      </c>
      <c r="D174" s="41" t="str">
        <f t="shared" si="55"/>
        <v xml:space="preserve">  </v>
      </c>
      <c r="E174" s="42" t="str">
        <f t="shared" si="47"/>
        <v xml:space="preserve"> </v>
      </c>
      <c r="F174" s="42" t="str">
        <f t="shared" si="48"/>
        <v xml:space="preserve">  </v>
      </c>
      <c r="G174" s="42" t="str">
        <f t="shared" si="50"/>
        <v xml:space="preserve">  </v>
      </c>
      <c r="H174" s="97"/>
      <c r="I174" s="98"/>
      <c r="J174" s="99"/>
      <c r="K174" s="94"/>
      <c r="L174" s="95"/>
      <c r="M174" s="95"/>
      <c r="N174" s="95"/>
      <c r="O174" s="96"/>
    </row>
    <row r="175" spans="3:15" ht="21.95" customHeight="1">
      <c r="C175" s="39">
        <f t="shared" si="54"/>
        <v>0</v>
      </c>
      <c r="D175" s="41" t="str">
        <f aca="true" t="shared" si="56" ref="D175:D188">IF(C76&gt;0,D76,"  ")</f>
        <v xml:space="preserve">  </v>
      </c>
      <c r="E175" s="42" t="str">
        <f aca="true" t="shared" si="57" ref="E175:E187">IF(C76&gt;0,E76," ")</f>
        <v xml:space="preserve"> </v>
      </c>
      <c r="F175" s="42" t="str">
        <f aca="true" t="shared" si="58" ref="F175:F187">IF(C76&gt;0,F76,"  ")</f>
        <v xml:space="preserve">  </v>
      </c>
      <c r="G175" s="42" t="str">
        <f aca="true" t="shared" si="59" ref="G175:G187">IF(C76&gt;0,G76,"  ")</f>
        <v xml:space="preserve">  </v>
      </c>
      <c r="H175" s="100"/>
      <c r="I175" s="87"/>
      <c r="J175" s="101"/>
      <c r="K175" s="94"/>
      <c r="L175" s="95"/>
      <c r="M175" s="95"/>
      <c r="N175" s="95"/>
      <c r="O175" s="96"/>
    </row>
    <row r="176" spans="3:15" ht="21.95" customHeight="1">
      <c r="C176" s="39">
        <f aca="true" t="shared" si="60" ref="C176:C187">C77</f>
        <v>0</v>
      </c>
      <c r="D176" s="41" t="str">
        <f t="shared" si="56"/>
        <v xml:space="preserve">  </v>
      </c>
      <c r="E176" s="42" t="str">
        <f t="shared" si="57"/>
        <v xml:space="preserve"> </v>
      </c>
      <c r="F176" s="42" t="str">
        <f t="shared" si="58"/>
        <v xml:space="preserve">  </v>
      </c>
      <c r="G176" s="42" t="str">
        <f t="shared" si="59"/>
        <v xml:space="preserve">  </v>
      </c>
      <c r="H176" s="97"/>
      <c r="I176" s="98"/>
      <c r="J176" s="99"/>
      <c r="K176" s="94"/>
      <c r="L176" s="95"/>
      <c r="M176" s="95"/>
      <c r="N176" s="95"/>
      <c r="O176" s="96"/>
    </row>
    <row r="177" spans="3:15" ht="21.95" customHeight="1">
      <c r="C177" s="39">
        <f t="shared" si="60"/>
        <v>0</v>
      </c>
      <c r="D177" s="41" t="str">
        <f t="shared" si="56"/>
        <v xml:space="preserve">  </v>
      </c>
      <c r="E177" s="42" t="str">
        <f t="shared" si="57"/>
        <v xml:space="preserve"> </v>
      </c>
      <c r="F177" s="42" t="str">
        <f t="shared" si="58"/>
        <v xml:space="preserve">  </v>
      </c>
      <c r="G177" s="42" t="str">
        <f t="shared" si="59"/>
        <v xml:space="preserve">  </v>
      </c>
      <c r="H177" s="100"/>
      <c r="I177" s="87"/>
      <c r="J177" s="101"/>
      <c r="K177" s="94"/>
      <c r="L177" s="95"/>
      <c r="M177" s="95"/>
      <c r="N177" s="95"/>
      <c r="O177" s="96"/>
    </row>
    <row r="178" spans="3:15" ht="21.95" customHeight="1">
      <c r="C178" s="39">
        <f t="shared" si="60"/>
        <v>0</v>
      </c>
      <c r="D178" s="41" t="str">
        <f t="shared" si="56"/>
        <v xml:space="preserve">  </v>
      </c>
      <c r="E178" s="42" t="str">
        <f t="shared" si="57"/>
        <v xml:space="preserve"> </v>
      </c>
      <c r="F178" s="42" t="str">
        <f t="shared" si="58"/>
        <v xml:space="preserve">  </v>
      </c>
      <c r="G178" s="42" t="str">
        <f t="shared" si="59"/>
        <v xml:space="preserve">  </v>
      </c>
      <c r="H178" s="97"/>
      <c r="I178" s="98"/>
      <c r="J178" s="99"/>
      <c r="K178" s="94"/>
      <c r="L178" s="95"/>
      <c r="M178" s="95"/>
      <c r="N178" s="95"/>
      <c r="O178" s="96"/>
    </row>
    <row r="179" spans="3:15" ht="21.95" customHeight="1">
      <c r="C179" s="39">
        <f t="shared" si="60"/>
        <v>0</v>
      </c>
      <c r="D179" s="41" t="str">
        <f t="shared" si="56"/>
        <v xml:space="preserve">  </v>
      </c>
      <c r="E179" s="42" t="str">
        <f t="shared" si="57"/>
        <v xml:space="preserve"> </v>
      </c>
      <c r="F179" s="42" t="str">
        <f t="shared" si="58"/>
        <v xml:space="preserve">  </v>
      </c>
      <c r="G179" s="42" t="str">
        <f t="shared" si="59"/>
        <v xml:space="preserve">  </v>
      </c>
      <c r="H179" s="97"/>
      <c r="I179" s="98"/>
      <c r="J179" s="99"/>
      <c r="K179" s="94"/>
      <c r="L179" s="95"/>
      <c r="M179" s="95"/>
      <c r="N179" s="95"/>
      <c r="O179" s="96"/>
    </row>
    <row r="180" spans="3:15" ht="21.95" customHeight="1">
      <c r="C180" s="39">
        <f t="shared" si="60"/>
        <v>0</v>
      </c>
      <c r="D180" s="41" t="str">
        <f t="shared" si="56"/>
        <v xml:space="preserve">  </v>
      </c>
      <c r="E180" s="42" t="str">
        <f t="shared" si="57"/>
        <v xml:space="preserve"> </v>
      </c>
      <c r="F180" s="42" t="str">
        <f t="shared" si="58"/>
        <v xml:space="preserve">  </v>
      </c>
      <c r="G180" s="42" t="str">
        <f t="shared" si="59"/>
        <v xml:space="preserve">  </v>
      </c>
      <c r="H180" s="100"/>
      <c r="I180" s="87"/>
      <c r="J180" s="101"/>
      <c r="K180" s="94"/>
      <c r="L180" s="95"/>
      <c r="M180" s="95"/>
      <c r="N180" s="95"/>
      <c r="O180" s="96"/>
    </row>
    <row r="181" spans="3:15" ht="21.95" customHeight="1">
      <c r="C181" s="39">
        <f t="shared" si="60"/>
        <v>0</v>
      </c>
      <c r="D181" s="41" t="str">
        <f t="shared" si="56"/>
        <v xml:space="preserve">  </v>
      </c>
      <c r="E181" s="42" t="str">
        <f t="shared" si="57"/>
        <v xml:space="preserve"> </v>
      </c>
      <c r="F181" s="42" t="str">
        <f t="shared" si="58"/>
        <v xml:space="preserve">  </v>
      </c>
      <c r="G181" s="42" t="str">
        <f t="shared" si="59"/>
        <v xml:space="preserve">  </v>
      </c>
      <c r="H181" s="97"/>
      <c r="I181" s="98"/>
      <c r="J181" s="99"/>
      <c r="K181" s="94"/>
      <c r="L181" s="95"/>
      <c r="M181" s="95"/>
      <c r="N181" s="95"/>
      <c r="O181" s="96"/>
    </row>
    <row r="182" spans="3:15" ht="21.95" customHeight="1">
      <c r="C182" s="39">
        <f t="shared" si="60"/>
        <v>0</v>
      </c>
      <c r="D182" s="41" t="str">
        <f t="shared" si="56"/>
        <v xml:space="preserve">  </v>
      </c>
      <c r="E182" s="42" t="str">
        <f t="shared" si="57"/>
        <v xml:space="preserve"> </v>
      </c>
      <c r="F182" s="42" t="str">
        <f t="shared" si="58"/>
        <v xml:space="preserve">  </v>
      </c>
      <c r="G182" s="42" t="str">
        <f t="shared" si="59"/>
        <v xml:space="preserve">  </v>
      </c>
      <c r="H182" s="100"/>
      <c r="I182" s="87"/>
      <c r="J182" s="101"/>
      <c r="K182" s="94"/>
      <c r="L182" s="95"/>
      <c r="M182" s="95"/>
      <c r="N182" s="95"/>
      <c r="O182" s="96"/>
    </row>
    <row r="183" spans="3:15" ht="21.95" customHeight="1">
      <c r="C183" s="39">
        <f t="shared" si="60"/>
        <v>0</v>
      </c>
      <c r="D183" s="41" t="str">
        <f t="shared" si="56"/>
        <v xml:space="preserve">  </v>
      </c>
      <c r="E183" s="42" t="str">
        <f t="shared" si="57"/>
        <v xml:space="preserve"> </v>
      </c>
      <c r="F183" s="42" t="str">
        <f t="shared" si="58"/>
        <v xml:space="preserve">  </v>
      </c>
      <c r="G183" s="42" t="str">
        <f t="shared" si="59"/>
        <v xml:space="preserve">  </v>
      </c>
      <c r="H183" s="97"/>
      <c r="I183" s="98"/>
      <c r="J183" s="99"/>
      <c r="K183" s="94"/>
      <c r="L183" s="95"/>
      <c r="M183" s="95"/>
      <c r="N183" s="95"/>
      <c r="O183" s="96"/>
    </row>
    <row r="184" spans="3:15" ht="21.95" customHeight="1">
      <c r="C184" s="39">
        <f t="shared" si="60"/>
        <v>0</v>
      </c>
      <c r="D184" s="41" t="str">
        <f t="shared" si="56"/>
        <v xml:space="preserve">  </v>
      </c>
      <c r="E184" s="42" t="str">
        <f t="shared" si="57"/>
        <v xml:space="preserve"> </v>
      </c>
      <c r="F184" s="42" t="str">
        <f t="shared" si="58"/>
        <v xml:space="preserve">  </v>
      </c>
      <c r="G184" s="42" t="str">
        <f t="shared" si="59"/>
        <v xml:space="preserve">  </v>
      </c>
      <c r="H184" s="100"/>
      <c r="I184" s="87"/>
      <c r="J184" s="101"/>
      <c r="K184" s="94"/>
      <c r="L184" s="95"/>
      <c r="M184" s="95"/>
      <c r="N184" s="95"/>
      <c r="O184" s="96"/>
    </row>
    <row r="185" spans="3:15" ht="21.95" customHeight="1">
      <c r="C185" s="83">
        <f t="shared" si="60"/>
        <v>0</v>
      </c>
      <c r="D185" s="41" t="str">
        <f t="shared" si="56"/>
        <v xml:space="preserve">  </v>
      </c>
      <c r="E185" s="42" t="str">
        <f t="shared" si="57"/>
        <v xml:space="preserve"> </v>
      </c>
      <c r="F185" s="42" t="str">
        <f t="shared" si="58"/>
        <v xml:space="preserve">  </v>
      </c>
      <c r="G185" s="42" t="str">
        <f t="shared" si="59"/>
        <v xml:space="preserve">  </v>
      </c>
      <c r="H185" s="97"/>
      <c r="I185" s="98"/>
      <c r="J185" s="99"/>
      <c r="K185" s="94"/>
      <c r="L185" s="95"/>
      <c r="M185" s="95"/>
      <c r="N185" s="95"/>
      <c r="O185" s="96"/>
    </row>
    <row r="186" spans="3:15" ht="21.95" customHeight="1">
      <c r="C186" s="116">
        <f t="shared" si="60"/>
        <v>0</v>
      </c>
      <c r="D186" s="41" t="str">
        <f t="shared" si="56"/>
        <v xml:space="preserve">  </v>
      </c>
      <c r="E186" s="42" t="str">
        <f t="shared" si="57"/>
        <v xml:space="preserve"> </v>
      </c>
      <c r="F186" s="42" t="str">
        <f t="shared" si="58"/>
        <v xml:space="preserve">  </v>
      </c>
      <c r="G186" s="42" t="str">
        <f t="shared" si="59"/>
        <v xml:space="preserve">  </v>
      </c>
      <c r="H186" s="97"/>
      <c r="I186" s="98"/>
      <c r="J186" s="99"/>
      <c r="K186" s="94"/>
      <c r="L186" s="95"/>
      <c r="M186" s="95"/>
      <c r="N186" s="95"/>
      <c r="O186" s="96"/>
    </row>
    <row r="187" spans="3:15" ht="21.95" customHeight="1" thickBot="1">
      <c r="C187" s="107">
        <f t="shared" si="60"/>
        <v>0</v>
      </c>
      <c r="D187" s="141" t="str">
        <f t="shared" si="56"/>
        <v xml:space="preserve">  </v>
      </c>
      <c r="E187" s="144" t="str">
        <f t="shared" si="57"/>
        <v xml:space="preserve"> </v>
      </c>
      <c r="F187" s="143" t="str">
        <f t="shared" si="58"/>
        <v xml:space="preserve">  </v>
      </c>
      <c r="G187" s="144" t="str">
        <f t="shared" si="59"/>
        <v xml:space="preserve">  </v>
      </c>
      <c r="H187" s="142"/>
      <c r="I187" s="108"/>
      <c r="J187" s="109"/>
      <c r="K187" s="110"/>
      <c r="L187" s="111"/>
      <c r="M187" s="111"/>
      <c r="N187" s="111"/>
      <c r="O187" s="112"/>
    </row>
    <row r="188" spans="3:10" ht="21.95" customHeight="1">
      <c r="C188" s="87"/>
      <c r="D188" s="113" t="str">
        <f t="shared" si="56"/>
        <v xml:space="preserve">  </v>
      </c>
      <c r="E188" s="114"/>
      <c r="F188" s="114" t="str">
        <f>IF(C89&gt;0,F89,"  ")</f>
        <v xml:space="preserve">  </v>
      </c>
      <c r="G188" s="114" t="str">
        <f>IF(C89&gt;0,G89,"  ")</f>
        <v xml:space="preserve">  </v>
      </c>
      <c r="H188" s="115"/>
      <c r="I188" s="87"/>
      <c r="J188" s="87"/>
    </row>
    <row r="189" spans="3:10" ht="21.95" customHeight="1">
      <c r="C189" s="87"/>
      <c r="D189" s="113" t="str">
        <f>IF(C90&gt;0,D90,"  ")</f>
        <v xml:space="preserve">  </v>
      </c>
      <c r="E189" s="114"/>
      <c r="F189" s="114" t="str">
        <f>IF(C90&gt;0,F90,"  ")</f>
        <v xml:space="preserve">  </v>
      </c>
      <c r="G189" s="114" t="str">
        <f>IF(C90&gt;0,G90,"  ")</f>
        <v xml:space="preserve">  </v>
      </c>
      <c r="H189" s="115"/>
      <c r="I189" s="87"/>
      <c r="J189" s="87"/>
    </row>
    <row r="190" spans="4:7" ht="12.75">
      <c r="D190" s="113"/>
      <c r="E190" s="114"/>
      <c r="F190" s="114" t="str">
        <f>IF(C91&gt;0,F91,"  ")</f>
        <v xml:space="preserve">  </v>
      </c>
      <c r="G190" s="114" t="str">
        <f>IF(C91&gt;0,G91,"  ")</f>
        <v xml:space="preserve">  </v>
      </c>
    </row>
    <row r="197" spans="1:14" ht="20.1" customHeight="1">
      <c r="A197" s="87"/>
      <c r="B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</row>
    <row r="198" spans="1:14" ht="12.75">
      <c r="A198" s="87"/>
      <c r="B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</row>
    <row r="199" spans="1:14" ht="12.75">
      <c r="A199" s="87"/>
      <c r="B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</row>
    <row r="200" spans="1:14" ht="12.75">
      <c r="A200" s="87"/>
      <c r="B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</row>
    <row r="201" spans="1:14" ht="12.75">
      <c r="A201" s="87"/>
      <c r="B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</row>
    <row r="202" spans="1:14" ht="12.75">
      <c r="A202" s="87"/>
      <c r="B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</row>
  </sheetData>
  <sheetProtection selectLockedCells="1" selectUnlockedCells="1"/>
  <mergeCells count="114">
    <mergeCell ref="H109:J109"/>
    <mergeCell ref="K109:O109"/>
    <mergeCell ref="AJ2:BC2"/>
    <mergeCell ref="H7:J7"/>
    <mergeCell ref="K7:M7"/>
    <mergeCell ref="N7:P7"/>
    <mergeCell ref="Q7:S7"/>
    <mergeCell ref="T7:V7"/>
    <mergeCell ref="W7:Y7"/>
    <mergeCell ref="Z7:AB7"/>
    <mergeCell ref="AC7:AE7"/>
    <mergeCell ref="H8:J8"/>
    <mergeCell ref="K8:M8"/>
    <mergeCell ref="N8:P8"/>
    <mergeCell ref="Q8:S8"/>
    <mergeCell ref="T8:V8"/>
    <mergeCell ref="W8:Y8"/>
    <mergeCell ref="Z8:AB8"/>
    <mergeCell ref="AC8:AE8"/>
    <mergeCell ref="H9:J9"/>
    <mergeCell ref="K9:M9"/>
    <mergeCell ref="N9:P9"/>
    <mergeCell ref="Q9:S9"/>
    <mergeCell ref="T9:V9"/>
    <mergeCell ref="W9:Y9"/>
    <mergeCell ref="Z9:AB9"/>
    <mergeCell ref="AC9:AE9"/>
    <mergeCell ref="AG103:AH103"/>
    <mergeCell ref="Z104:AB104"/>
    <mergeCell ref="AM109:AQ109"/>
    <mergeCell ref="T110:U110"/>
    <mergeCell ref="V110:AD110"/>
    <mergeCell ref="AE110:AG110"/>
    <mergeCell ref="AH110:AI110"/>
    <mergeCell ref="T111:U111"/>
    <mergeCell ref="V111:AD111"/>
    <mergeCell ref="AE111:AG111"/>
    <mergeCell ref="AH111:AI111"/>
    <mergeCell ref="AJ109:AL109"/>
    <mergeCell ref="AH109:AI109"/>
    <mergeCell ref="AE109:AG109"/>
    <mergeCell ref="V109:AD109"/>
    <mergeCell ref="T109:U109"/>
    <mergeCell ref="V114:AD114"/>
    <mergeCell ref="AE117:AG117"/>
    <mergeCell ref="AH117:AI117"/>
    <mergeCell ref="V117:AD117"/>
    <mergeCell ref="T112:U112"/>
    <mergeCell ref="AE112:AG112"/>
    <mergeCell ref="AH112:AI112"/>
    <mergeCell ref="T113:U113"/>
    <mergeCell ref="V112:AD112"/>
    <mergeCell ref="AE113:AG113"/>
    <mergeCell ref="AH113:AI113"/>
    <mergeCell ref="T114:U114"/>
    <mergeCell ref="AE114:AG114"/>
    <mergeCell ref="AH114:AI114"/>
    <mergeCell ref="V113:AD113"/>
    <mergeCell ref="T118:U118"/>
    <mergeCell ref="V115:AD115"/>
    <mergeCell ref="AE118:AG118"/>
    <mergeCell ref="AH118:AI118"/>
    <mergeCell ref="T119:U119"/>
    <mergeCell ref="V119:AD119"/>
    <mergeCell ref="AE119:AG119"/>
    <mergeCell ref="AH119:AI119"/>
    <mergeCell ref="T120:U120"/>
    <mergeCell ref="V120:AD120"/>
    <mergeCell ref="AE120:AG120"/>
    <mergeCell ref="AH120:AI120"/>
    <mergeCell ref="V118:AD118"/>
    <mergeCell ref="T115:U115"/>
    <mergeCell ref="AE115:AG115"/>
    <mergeCell ref="AH115:AI115"/>
    <mergeCell ref="T116:U116"/>
    <mergeCell ref="V116:AD116"/>
    <mergeCell ref="AE116:AG116"/>
    <mergeCell ref="AH116:AI116"/>
    <mergeCell ref="T117:U117"/>
    <mergeCell ref="T121:U121"/>
    <mergeCell ref="V121:AD121"/>
    <mergeCell ref="AE121:AG121"/>
    <mergeCell ref="AH121:AI121"/>
    <mergeCell ref="T122:U122"/>
    <mergeCell ref="V122:AD122"/>
    <mergeCell ref="AE122:AG122"/>
    <mergeCell ref="AH122:AI122"/>
    <mergeCell ref="T123:U123"/>
    <mergeCell ref="V123:AD123"/>
    <mergeCell ref="AE123:AG123"/>
    <mergeCell ref="AH123:AI123"/>
    <mergeCell ref="T124:U124"/>
    <mergeCell ref="V124:AD124"/>
    <mergeCell ref="AE124:AG124"/>
    <mergeCell ref="AH124:AI124"/>
    <mergeCell ref="AH128:AI128"/>
    <mergeCell ref="T125:U125"/>
    <mergeCell ref="V125:AD125"/>
    <mergeCell ref="AE125:AG125"/>
    <mergeCell ref="AH125:AI125"/>
    <mergeCell ref="T126:U126"/>
    <mergeCell ref="V126:AD126"/>
    <mergeCell ref="AE126:AG126"/>
    <mergeCell ref="AH126:AI126"/>
    <mergeCell ref="V129:AF129"/>
    <mergeCell ref="AG129:AI129"/>
    <mergeCell ref="AJ129:AK129"/>
    <mergeCell ref="T127:U127"/>
    <mergeCell ref="V127:AD127"/>
    <mergeCell ref="AE127:AG127"/>
    <mergeCell ref="AH127:AI127"/>
    <mergeCell ref="T128:U128"/>
    <mergeCell ref="V128:AD128"/>
    <mergeCell ref="AE128:AG128"/>
  </mergeCells>
  <printOptions/>
  <pageMargins left="0" right="0" top="0.7874015748031497" bottom="0" header="0.31496062992125984" footer="0.31496062992125984"/>
  <pageSetup fitToHeight="0" fitToWidth="1" horizontalDpi="600" verticalDpi="600" orientation="portrait" paperSize="9" r:id="rId10"/>
  <headerFooter alignWithMargins="0">
    <oddHeader>&amp;C&amp;A</oddHeader>
  </headerFooter>
  <rowBreaks count="3" manualBreakCount="3">
    <brk id="47" max="16383" man="1"/>
    <brk id="98" min="17" max="16383" man="1"/>
    <brk id="129" min="17" max="16383" man="1"/>
  </rowBreaks>
  <drawing r:id="rId6"/>
  <legacyDrawing r:id="rId4"/>
  <oleObjects>
    <mc:AlternateContent xmlns:mc="http://schemas.openxmlformats.org/markup-compatibility/2006">
      <mc:Choice Requires="x14">
        <oleObject progId="Image Microsoft Photo Editor 3.0" shapeId="5138" r:id="rId2">
          <objectPr r:id="rId5">
            <anchor>
              <from>
                <xdr:col>10</xdr:col>
                <xdr:colOff>0</xdr:colOff>
                <xdr:row>2</xdr:row>
                <xdr:rowOff>0</xdr:rowOff>
              </from>
              <to>
                <xdr:col>15</xdr:col>
                <xdr:colOff>47625</xdr:colOff>
                <xdr:row>5</xdr:row>
                <xdr:rowOff>0</xdr:rowOff>
              </to>
            </anchor>
          </objectPr>
        </oleObject>
      </mc:Choice>
      <mc:Fallback>
        <oleObject progId="Image Microsoft Photo Editor 3.0" shapeId="5138" r:id="rId2"/>
      </mc:Fallback>
    </mc:AlternateContent>
    <mc:AlternateContent xmlns:mc="http://schemas.openxmlformats.org/markup-compatibility/2006">
      <mc:Choice Requires="x14">
        <oleObject progId="Image Microsoft Photo Editor 3.0" shapeId="5140" r:id="rId3">
          <objectPr r:id="rId5">
            <anchor>
              <from>
                <xdr:col>8</xdr:col>
                <xdr:colOff>0</xdr:colOff>
                <xdr:row>101</xdr:row>
                <xdr:rowOff>28575</xdr:rowOff>
              </from>
              <to>
                <xdr:col>13</xdr:col>
                <xdr:colOff>47625</xdr:colOff>
                <xdr:row>104</xdr:row>
                <xdr:rowOff>0</xdr:rowOff>
              </to>
            </anchor>
          </objectPr>
        </oleObject>
      </mc:Choice>
      <mc:Fallback>
        <oleObject progId="Image Microsoft Photo Editor 3.0" shapeId="5140" r:id="rId3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"/>
  <sheetViews>
    <sheetView workbookViewId="0" topLeftCell="A1"/>
  </sheetViews>
  <sheetFormatPr defaultColWidth="11.421875" defaultRowHeight="12.7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</dc:creator>
  <cp:keywords/>
  <dc:description/>
  <cp:lastModifiedBy>Jean Claude</cp:lastModifiedBy>
  <cp:lastPrinted>2024-03-08T21:48:40Z</cp:lastPrinted>
  <dcterms:created xsi:type="dcterms:W3CDTF">2013-01-23T09:24:31Z</dcterms:created>
  <dcterms:modified xsi:type="dcterms:W3CDTF">2024-03-11T10:07:57Z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0x010100686DB7DC717E35449DAB10E68910D86F</vt:lpwstr>
  </property>
</Properties>
</file>