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drawings/drawing2.xml" ContentType="application/vnd.openxmlformats-officedocument.drawing+xml"/>
  <Override PartName="/xl/embeddings/oleObject3.bin" ContentType="application/vnd.openxmlformats-officedocument.oleObject"/>
  <Override PartName="/xl/embeddings/oleObject4.bin" ContentType="application/vnd.openxmlformats-officedocument.oleObject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drawings/drawing3.xml" ContentType="application/vnd.openxmlformats-officedocument.drawing+xml"/>
  <Override PartName="/xl/embeddings/oleObject5.bin" ContentType="application/vnd.openxmlformats-officedocument.oleObject"/>
  <Override PartName="/xl/embeddings/oleObject6.bin" ContentType="application/vnd.openxmlformats-officedocument.oleObject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drawings/drawing4.xml" ContentType="application/vnd.openxmlformats-officedocument.drawing+xml"/>
  <Override PartName="/xl/embeddings/oleObject7.bin" ContentType="application/vnd.openxmlformats-officedocument.oleObject"/>
  <Override PartName="/xl/embeddings/oleObject8.bin" ContentType="application/vnd.openxmlformats-officedocument.oleObject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drawings/drawing5.xml" ContentType="application/vnd.openxmlformats-officedocument.drawing+xml"/>
  <Override PartName="/xl/embeddings/oleObject9.bin" ContentType="application/vnd.openxmlformats-officedocument.oleObject"/>
  <Override PartName="/xl/embeddings/oleObject10.bin" ContentType="application/vnd.openxmlformats-officedocument.oleObject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thumbnail" Target="docProps/thumbnail.emf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6" Type="http://schemas.openxmlformats.org/officeDocument/2006/relationships/custom-properties" Target="docProps/custom.xml"/><Relationship Id="rId5" Type="http://schemas.openxmlformats.org/officeDocument/2006/relationships/extended-properties" Target="docProps/app.xml"/><Relationship Id="rId4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a\Documents\"/>
    </mc:Choice>
  </mc:AlternateContent>
  <xr:revisionPtr revIDLastSave="0" documentId="13_ncr:1_{F9EE332E-5F09-4DDF-B24C-67A70C20D465}" xr6:coauthVersionLast="47" xr6:coauthVersionMax="47" xr10:uidLastSave="{00000000-0000-0000-0000-000000000000}"/>
  <bookViews>
    <workbookView xWindow="-120" yWindow="-120" windowWidth="24240" windowHeight="13290" tabRatio="603" activeTab="4" xr2:uid="{00000000-000D-0000-FFFF-FFFF00000000}"/>
  </bookViews>
  <sheets>
    <sheet name="série A" sheetId="9" r:id="rId1"/>
    <sheet name="série B" sheetId="8" r:id="rId2"/>
    <sheet name="série C" sheetId="7" r:id="rId3"/>
    <sheet name="série D" sheetId="6" r:id="rId4"/>
    <sheet name="série E" sheetId="5" r:id="rId5"/>
  </sheets>
  <definedNames>
    <definedName name="_xlnm._FilterDatabase" localSheetId="0" hidden="1">'série A'!$U$1:$U$270</definedName>
    <definedName name="_xlnm._FilterDatabase" localSheetId="1" hidden="1">'série B'!$U$1:$U$291</definedName>
    <definedName name="_xlnm._FilterDatabase" localSheetId="2" hidden="1">'série C'!$U$10:$U$92</definedName>
    <definedName name="_xlnm._FilterDatabase" localSheetId="3" hidden="1">'série D'!$A$1:$BD$90</definedName>
    <definedName name="_xlnm._FilterDatabase" localSheetId="4" hidden="1">'série E'!$U$1:$U$165</definedName>
    <definedName name="Méry">#REF!</definedName>
    <definedName name="POINT1">#REF!</definedName>
    <definedName name="_xlnm.Print_Area" localSheetId="0">'série A'!$A$1:$T$15</definedName>
    <definedName name="_xlnm.Print_Area" localSheetId="1">'série B'!$A$1:$T$26</definedName>
    <definedName name="_xlnm.Print_Area" localSheetId="2">'série C'!$A$1:$T$35</definedName>
    <definedName name="_xlnm.Print_Area" localSheetId="3">'série D'!$A$1:$T$48</definedName>
    <definedName name="_xlnm.Print_Area" localSheetId="4">'série E'!$A$1:$T$44</definedName>
  </definedNames>
  <calcPr calcId="191029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I89" i="6" l="1"/>
  <c r="AI88" i="6"/>
  <c r="AI87" i="6"/>
  <c r="AI86" i="6"/>
  <c r="AI85" i="6"/>
  <c r="AI84" i="6"/>
  <c r="AI83" i="6"/>
  <c r="AI82" i="6"/>
  <c r="AI81" i="6"/>
  <c r="AI80" i="6"/>
  <c r="AI79" i="6"/>
  <c r="AI78" i="6"/>
  <c r="AI77" i="6"/>
  <c r="AI76" i="6"/>
  <c r="K11" i="5"/>
  <c r="E110" i="9"/>
  <c r="D111" i="5" l="1"/>
  <c r="E111" i="5"/>
  <c r="F111" i="5"/>
  <c r="G111" i="5"/>
  <c r="H111" i="5"/>
  <c r="D112" i="5"/>
  <c r="E112" i="5"/>
  <c r="F112" i="5"/>
  <c r="G112" i="5"/>
  <c r="H112" i="5"/>
  <c r="D113" i="5"/>
  <c r="E113" i="5"/>
  <c r="F113" i="5"/>
  <c r="G113" i="5"/>
  <c r="H113" i="5"/>
  <c r="D114" i="5"/>
  <c r="E114" i="5"/>
  <c r="F114" i="5"/>
  <c r="G114" i="5"/>
  <c r="H114" i="5"/>
  <c r="D115" i="5"/>
  <c r="E115" i="5"/>
  <c r="F115" i="5"/>
  <c r="G115" i="5"/>
  <c r="H115" i="5"/>
  <c r="D116" i="5"/>
  <c r="E116" i="5"/>
  <c r="F116" i="5"/>
  <c r="G116" i="5"/>
  <c r="H116" i="5"/>
  <c r="D117" i="5"/>
  <c r="E117" i="5"/>
  <c r="F117" i="5"/>
  <c r="G117" i="5"/>
  <c r="H117" i="5"/>
  <c r="D118" i="5"/>
  <c r="E118" i="5"/>
  <c r="F118" i="5"/>
  <c r="G118" i="5"/>
  <c r="H118" i="5"/>
  <c r="D119" i="5"/>
  <c r="E119" i="5"/>
  <c r="F119" i="5"/>
  <c r="G119" i="5"/>
  <c r="H119" i="5"/>
  <c r="D120" i="5"/>
  <c r="E120" i="5"/>
  <c r="F120" i="5"/>
  <c r="G120" i="5"/>
  <c r="H120" i="5"/>
  <c r="D121" i="5"/>
  <c r="E121" i="5"/>
  <c r="F121" i="5"/>
  <c r="G121" i="5"/>
  <c r="H121" i="5"/>
  <c r="D122" i="5"/>
  <c r="E122" i="5"/>
  <c r="F122" i="5"/>
  <c r="G122" i="5"/>
  <c r="H122" i="5"/>
  <c r="D123" i="5"/>
  <c r="E123" i="5"/>
  <c r="F123" i="5"/>
  <c r="G123" i="5"/>
  <c r="H123" i="5"/>
  <c r="D124" i="5"/>
  <c r="E124" i="5"/>
  <c r="F124" i="5"/>
  <c r="G124" i="5"/>
  <c r="H124" i="5"/>
  <c r="D125" i="5"/>
  <c r="E125" i="5"/>
  <c r="F125" i="5"/>
  <c r="G125" i="5"/>
  <c r="H125" i="5"/>
  <c r="D126" i="5"/>
  <c r="E126" i="5"/>
  <c r="F126" i="5"/>
  <c r="G126" i="5"/>
  <c r="H126" i="5"/>
  <c r="D127" i="5"/>
  <c r="E127" i="5"/>
  <c r="F127" i="5"/>
  <c r="G127" i="5"/>
  <c r="H127" i="5"/>
  <c r="D128" i="5"/>
  <c r="E128" i="5"/>
  <c r="F128" i="5"/>
  <c r="G128" i="5"/>
  <c r="H128" i="5"/>
  <c r="D129" i="5"/>
  <c r="E129" i="5"/>
  <c r="F129" i="5"/>
  <c r="G129" i="5"/>
  <c r="H129" i="5"/>
  <c r="D130" i="5"/>
  <c r="E130" i="5"/>
  <c r="F130" i="5"/>
  <c r="G130" i="5"/>
  <c r="H130" i="5"/>
  <c r="D131" i="5"/>
  <c r="E131" i="5"/>
  <c r="F131" i="5"/>
  <c r="G131" i="5"/>
  <c r="H131" i="5"/>
  <c r="D132" i="5"/>
  <c r="E132" i="5"/>
  <c r="F132" i="5"/>
  <c r="G132" i="5"/>
  <c r="H132" i="5"/>
  <c r="D133" i="5"/>
  <c r="E133" i="5"/>
  <c r="F133" i="5"/>
  <c r="G133" i="5"/>
  <c r="H133" i="5"/>
  <c r="D134" i="5"/>
  <c r="E134" i="5"/>
  <c r="F134" i="5"/>
  <c r="G134" i="5"/>
  <c r="H134" i="5"/>
  <c r="D135" i="5"/>
  <c r="E135" i="5"/>
  <c r="F135" i="5"/>
  <c r="G135" i="5"/>
  <c r="H135" i="5"/>
  <c r="D136" i="5"/>
  <c r="E136" i="5"/>
  <c r="F136" i="5"/>
  <c r="G136" i="5"/>
  <c r="H136" i="5"/>
  <c r="D137" i="5"/>
  <c r="E137" i="5"/>
  <c r="F137" i="5"/>
  <c r="G137" i="5"/>
  <c r="H137" i="5"/>
  <c r="D138" i="5"/>
  <c r="E138" i="5"/>
  <c r="F138" i="5"/>
  <c r="G138" i="5"/>
  <c r="H138" i="5"/>
  <c r="D139" i="5"/>
  <c r="E139" i="5"/>
  <c r="F139" i="5"/>
  <c r="G139" i="5"/>
  <c r="H139" i="5"/>
  <c r="D140" i="5"/>
  <c r="E140" i="5"/>
  <c r="F140" i="5"/>
  <c r="G140" i="5"/>
  <c r="H140" i="5"/>
  <c r="D141" i="5"/>
  <c r="E141" i="5"/>
  <c r="F141" i="5"/>
  <c r="G141" i="5"/>
  <c r="H141" i="5"/>
  <c r="D142" i="5"/>
  <c r="E142" i="5"/>
  <c r="F142" i="5"/>
  <c r="G142" i="5"/>
  <c r="H142" i="5"/>
  <c r="D143" i="5"/>
  <c r="E143" i="5"/>
  <c r="F143" i="5"/>
  <c r="G143" i="5"/>
  <c r="H143" i="5"/>
  <c r="D144" i="5"/>
  <c r="E144" i="5"/>
  <c r="F144" i="5"/>
  <c r="G144" i="5"/>
  <c r="H144" i="5"/>
  <c r="D145" i="5"/>
  <c r="E145" i="5"/>
  <c r="F145" i="5"/>
  <c r="G145" i="5"/>
  <c r="H145" i="5"/>
  <c r="D146" i="5"/>
  <c r="E146" i="5"/>
  <c r="F146" i="5"/>
  <c r="G146" i="5"/>
  <c r="H146" i="5"/>
  <c r="D147" i="5"/>
  <c r="E147" i="5"/>
  <c r="F147" i="5"/>
  <c r="G147" i="5"/>
  <c r="H147" i="5"/>
  <c r="D148" i="5"/>
  <c r="E148" i="5"/>
  <c r="F148" i="5"/>
  <c r="G148" i="5"/>
  <c r="H148" i="5"/>
  <c r="D149" i="5"/>
  <c r="E149" i="5"/>
  <c r="F149" i="5"/>
  <c r="G149" i="5"/>
  <c r="H149" i="5"/>
  <c r="D150" i="5"/>
  <c r="E150" i="5"/>
  <c r="F150" i="5"/>
  <c r="G150" i="5"/>
  <c r="H150" i="5"/>
  <c r="D109" i="6"/>
  <c r="E109" i="6"/>
  <c r="F109" i="6"/>
  <c r="G109" i="6"/>
  <c r="H109" i="6"/>
  <c r="D110" i="6"/>
  <c r="E110" i="6"/>
  <c r="F110" i="6"/>
  <c r="G110" i="6"/>
  <c r="H110" i="6"/>
  <c r="D111" i="6"/>
  <c r="E111" i="6"/>
  <c r="F111" i="6"/>
  <c r="G111" i="6"/>
  <c r="H111" i="6"/>
  <c r="D112" i="6"/>
  <c r="E112" i="6"/>
  <c r="F112" i="6"/>
  <c r="G112" i="6"/>
  <c r="H112" i="6"/>
  <c r="D113" i="6"/>
  <c r="E113" i="6"/>
  <c r="F113" i="6"/>
  <c r="G113" i="6"/>
  <c r="H113" i="6"/>
  <c r="D114" i="6"/>
  <c r="E114" i="6"/>
  <c r="F114" i="6"/>
  <c r="G114" i="6"/>
  <c r="H114" i="6"/>
  <c r="D115" i="6"/>
  <c r="E115" i="6"/>
  <c r="F115" i="6"/>
  <c r="G115" i="6"/>
  <c r="H115" i="6"/>
  <c r="D116" i="6"/>
  <c r="E116" i="6"/>
  <c r="F116" i="6"/>
  <c r="G116" i="6"/>
  <c r="H116" i="6"/>
  <c r="D117" i="6"/>
  <c r="E117" i="6"/>
  <c r="F117" i="6"/>
  <c r="G117" i="6"/>
  <c r="H117" i="6"/>
  <c r="D118" i="6"/>
  <c r="E118" i="6"/>
  <c r="F118" i="6"/>
  <c r="G118" i="6"/>
  <c r="H118" i="6"/>
  <c r="D119" i="6"/>
  <c r="E119" i="6"/>
  <c r="F119" i="6"/>
  <c r="G119" i="6"/>
  <c r="H119" i="6"/>
  <c r="D120" i="6"/>
  <c r="E120" i="6"/>
  <c r="F120" i="6"/>
  <c r="G120" i="6"/>
  <c r="H120" i="6"/>
  <c r="D121" i="6"/>
  <c r="E121" i="6"/>
  <c r="F121" i="6"/>
  <c r="G121" i="6"/>
  <c r="H121" i="6"/>
  <c r="D122" i="6"/>
  <c r="E122" i="6"/>
  <c r="F122" i="6"/>
  <c r="G122" i="6"/>
  <c r="H122" i="6"/>
  <c r="D123" i="6"/>
  <c r="E123" i="6"/>
  <c r="F123" i="6"/>
  <c r="G123" i="6"/>
  <c r="H123" i="6"/>
  <c r="D124" i="6"/>
  <c r="E124" i="6"/>
  <c r="F124" i="6"/>
  <c r="G124" i="6"/>
  <c r="H124" i="6"/>
  <c r="D125" i="6"/>
  <c r="E125" i="6"/>
  <c r="F125" i="6"/>
  <c r="G125" i="6"/>
  <c r="H125" i="6"/>
  <c r="D126" i="6"/>
  <c r="E126" i="6"/>
  <c r="F126" i="6"/>
  <c r="G126" i="6"/>
  <c r="H126" i="6"/>
  <c r="D127" i="6"/>
  <c r="E127" i="6"/>
  <c r="F127" i="6"/>
  <c r="G127" i="6"/>
  <c r="H127" i="6"/>
  <c r="D128" i="6"/>
  <c r="E128" i="6"/>
  <c r="F128" i="6"/>
  <c r="G128" i="6"/>
  <c r="H128" i="6"/>
  <c r="D129" i="6"/>
  <c r="E129" i="6"/>
  <c r="F129" i="6"/>
  <c r="G129" i="6"/>
  <c r="H129" i="6"/>
  <c r="D130" i="6"/>
  <c r="E130" i="6"/>
  <c r="F130" i="6"/>
  <c r="G130" i="6"/>
  <c r="H130" i="6"/>
  <c r="D131" i="6"/>
  <c r="E131" i="6"/>
  <c r="F131" i="6"/>
  <c r="G131" i="6"/>
  <c r="H131" i="6"/>
  <c r="D132" i="6"/>
  <c r="E132" i="6"/>
  <c r="F132" i="6"/>
  <c r="G132" i="6"/>
  <c r="H132" i="6"/>
  <c r="D133" i="6"/>
  <c r="E133" i="6"/>
  <c r="F133" i="6"/>
  <c r="G133" i="6"/>
  <c r="H133" i="6"/>
  <c r="D134" i="6"/>
  <c r="E134" i="6"/>
  <c r="F134" i="6"/>
  <c r="G134" i="6"/>
  <c r="H134" i="6"/>
  <c r="D135" i="6"/>
  <c r="E135" i="6"/>
  <c r="F135" i="6"/>
  <c r="G135" i="6"/>
  <c r="H135" i="6"/>
  <c r="D136" i="6"/>
  <c r="E136" i="6"/>
  <c r="F136" i="6"/>
  <c r="G136" i="6"/>
  <c r="H136" i="6"/>
  <c r="D137" i="6"/>
  <c r="E137" i="6"/>
  <c r="F137" i="6"/>
  <c r="G137" i="6"/>
  <c r="H137" i="6"/>
  <c r="D138" i="6"/>
  <c r="E138" i="6"/>
  <c r="F138" i="6"/>
  <c r="G138" i="6"/>
  <c r="H138" i="6"/>
  <c r="D139" i="6"/>
  <c r="E139" i="6"/>
  <c r="F139" i="6"/>
  <c r="G139" i="6"/>
  <c r="H139" i="6"/>
  <c r="D140" i="6"/>
  <c r="E140" i="6"/>
  <c r="F140" i="6"/>
  <c r="G140" i="6"/>
  <c r="H140" i="6"/>
  <c r="D141" i="6"/>
  <c r="E141" i="6"/>
  <c r="F141" i="6"/>
  <c r="G141" i="6"/>
  <c r="H141" i="6"/>
  <c r="D142" i="6"/>
  <c r="E142" i="6"/>
  <c r="F142" i="6"/>
  <c r="G142" i="6"/>
  <c r="H142" i="6"/>
  <c r="D143" i="6"/>
  <c r="E143" i="6"/>
  <c r="F143" i="6"/>
  <c r="G143" i="6"/>
  <c r="H143" i="6"/>
  <c r="D144" i="6"/>
  <c r="E144" i="6"/>
  <c r="F144" i="6"/>
  <c r="G144" i="6"/>
  <c r="H144" i="6"/>
  <c r="D145" i="6"/>
  <c r="E145" i="6"/>
  <c r="F145" i="6"/>
  <c r="G145" i="6"/>
  <c r="H145" i="6"/>
  <c r="D111" i="7" l="1"/>
  <c r="E111" i="7"/>
  <c r="F111" i="7"/>
  <c r="G111" i="7"/>
  <c r="H111" i="7"/>
  <c r="D112" i="7"/>
  <c r="E112" i="7"/>
  <c r="F112" i="7"/>
  <c r="G112" i="7"/>
  <c r="H112" i="7"/>
  <c r="D113" i="7"/>
  <c r="E113" i="7"/>
  <c r="F113" i="7"/>
  <c r="G113" i="7"/>
  <c r="H113" i="7"/>
  <c r="D114" i="7"/>
  <c r="E114" i="7"/>
  <c r="F114" i="7"/>
  <c r="G114" i="7"/>
  <c r="H114" i="7"/>
  <c r="D115" i="7"/>
  <c r="E115" i="7"/>
  <c r="F115" i="7"/>
  <c r="G115" i="7"/>
  <c r="H115" i="7"/>
  <c r="D116" i="7"/>
  <c r="E116" i="7"/>
  <c r="F116" i="7"/>
  <c r="G116" i="7"/>
  <c r="H116" i="7"/>
  <c r="D117" i="7"/>
  <c r="E117" i="7"/>
  <c r="F117" i="7"/>
  <c r="G117" i="7"/>
  <c r="H117" i="7"/>
  <c r="D118" i="7"/>
  <c r="E118" i="7"/>
  <c r="F118" i="7"/>
  <c r="G118" i="7"/>
  <c r="H118" i="7"/>
  <c r="D119" i="7"/>
  <c r="E119" i="7"/>
  <c r="F119" i="7"/>
  <c r="G119" i="7"/>
  <c r="H119" i="7"/>
  <c r="D120" i="7"/>
  <c r="E120" i="7"/>
  <c r="F120" i="7"/>
  <c r="G120" i="7"/>
  <c r="H120" i="7"/>
  <c r="D121" i="7"/>
  <c r="E121" i="7"/>
  <c r="F121" i="7"/>
  <c r="G121" i="7"/>
  <c r="H121" i="7"/>
  <c r="D122" i="7"/>
  <c r="E122" i="7"/>
  <c r="F122" i="7"/>
  <c r="G122" i="7"/>
  <c r="H122" i="7"/>
  <c r="D123" i="7"/>
  <c r="E123" i="7"/>
  <c r="F123" i="7"/>
  <c r="G123" i="7"/>
  <c r="H123" i="7"/>
  <c r="D124" i="7"/>
  <c r="E124" i="7"/>
  <c r="F124" i="7"/>
  <c r="G124" i="7"/>
  <c r="H124" i="7"/>
  <c r="D125" i="7"/>
  <c r="E125" i="7"/>
  <c r="F125" i="7"/>
  <c r="G125" i="7"/>
  <c r="H125" i="7"/>
  <c r="D126" i="7"/>
  <c r="E126" i="7"/>
  <c r="F126" i="7"/>
  <c r="G126" i="7"/>
  <c r="H126" i="7"/>
  <c r="D127" i="7"/>
  <c r="E127" i="7"/>
  <c r="F127" i="7"/>
  <c r="G127" i="7"/>
  <c r="H127" i="7"/>
  <c r="D128" i="7"/>
  <c r="E128" i="7"/>
  <c r="F128" i="7"/>
  <c r="G128" i="7"/>
  <c r="H128" i="7"/>
  <c r="D129" i="7"/>
  <c r="E129" i="7"/>
  <c r="F129" i="7"/>
  <c r="G129" i="7"/>
  <c r="H129" i="7"/>
  <c r="D130" i="7"/>
  <c r="E130" i="7"/>
  <c r="F130" i="7"/>
  <c r="G130" i="7"/>
  <c r="H130" i="7"/>
  <c r="D131" i="7"/>
  <c r="E131" i="7"/>
  <c r="F131" i="7"/>
  <c r="G131" i="7"/>
  <c r="H131" i="7"/>
  <c r="D132" i="7"/>
  <c r="E132" i="7"/>
  <c r="F132" i="7"/>
  <c r="G132" i="7"/>
  <c r="H132" i="7"/>
  <c r="D133" i="7"/>
  <c r="E133" i="7"/>
  <c r="F133" i="7"/>
  <c r="G133" i="7"/>
  <c r="H133" i="7"/>
  <c r="D134" i="7"/>
  <c r="E134" i="7"/>
  <c r="F134" i="7"/>
  <c r="G134" i="7"/>
  <c r="H134" i="7"/>
  <c r="D135" i="7"/>
  <c r="E135" i="7"/>
  <c r="F135" i="7"/>
  <c r="G135" i="7"/>
  <c r="H135" i="7"/>
  <c r="D136" i="7"/>
  <c r="E136" i="7"/>
  <c r="F136" i="7"/>
  <c r="G136" i="7"/>
  <c r="H136" i="7"/>
  <c r="D137" i="7"/>
  <c r="E137" i="7"/>
  <c r="F137" i="7"/>
  <c r="G137" i="7"/>
  <c r="H137" i="7"/>
  <c r="D138" i="7"/>
  <c r="E138" i="7"/>
  <c r="F138" i="7"/>
  <c r="G138" i="7"/>
  <c r="H138" i="7"/>
  <c r="D139" i="7"/>
  <c r="E139" i="7"/>
  <c r="F139" i="7"/>
  <c r="G139" i="7"/>
  <c r="H139" i="7"/>
  <c r="D140" i="7"/>
  <c r="E140" i="7"/>
  <c r="F140" i="7"/>
  <c r="G140" i="7"/>
  <c r="H140" i="7"/>
  <c r="D141" i="7"/>
  <c r="E141" i="7"/>
  <c r="F141" i="7"/>
  <c r="G141" i="7"/>
  <c r="H141" i="7"/>
  <c r="D142" i="7"/>
  <c r="E142" i="7"/>
  <c r="F142" i="7"/>
  <c r="G142" i="7"/>
  <c r="H142" i="7"/>
  <c r="D143" i="7"/>
  <c r="E143" i="7"/>
  <c r="F143" i="7"/>
  <c r="G143" i="7"/>
  <c r="H143" i="7"/>
  <c r="D144" i="7"/>
  <c r="E144" i="7"/>
  <c r="F144" i="7"/>
  <c r="G144" i="7"/>
  <c r="H144" i="7"/>
  <c r="D145" i="7"/>
  <c r="E145" i="7"/>
  <c r="F145" i="7"/>
  <c r="G145" i="7"/>
  <c r="H145" i="7"/>
  <c r="D146" i="7"/>
  <c r="E146" i="7"/>
  <c r="F146" i="7"/>
  <c r="G146" i="7"/>
  <c r="H146" i="7"/>
  <c r="D147" i="7"/>
  <c r="E147" i="7"/>
  <c r="F147" i="7"/>
  <c r="G147" i="7"/>
  <c r="H147" i="7"/>
  <c r="D148" i="7"/>
  <c r="E148" i="7"/>
  <c r="F148" i="7"/>
  <c r="G148" i="7"/>
  <c r="H148" i="7"/>
  <c r="D149" i="7"/>
  <c r="E149" i="7"/>
  <c r="F149" i="7"/>
  <c r="G149" i="7"/>
  <c r="H149" i="7"/>
  <c r="D150" i="7"/>
  <c r="E150" i="7"/>
  <c r="F150" i="7"/>
  <c r="G150" i="7"/>
  <c r="H150" i="7"/>
  <c r="D151" i="7"/>
  <c r="E151" i="7"/>
  <c r="F151" i="7"/>
  <c r="G151" i="7"/>
  <c r="H151" i="7"/>
  <c r="D152" i="7"/>
  <c r="E152" i="7"/>
  <c r="F152" i="7"/>
  <c r="G152" i="7"/>
  <c r="H152" i="7"/>
  <c r="D153" i="7"/>
  <c r="E153" i="7"/>
  <c r="F153" i="7"/>
  <c r="G153" i="7"/>
  <c r="H153" i="7"/>
  <c r="D154" i="7"/>
  <c r="E154" i="7"/>
  <c r="F154" i="7"/>
  <c r="G154" i="7"/>
  <c r="H154" i="7"/>
  <c r="D155" i="7"/>
  <c r="E155" i="7"/>
  <c r="F155" i="7"/>
  <c r="G155" i="7"/>
  <c r="H155" i="7"/>
  <c r="D156" i="7"/>
  <c r="E156" i="7"/>
  <c r="F156" i="7"/>
  <c r="G156" i="7"/>
  <c r="H156" i="7"/>
  <c r="D157" i="7"/>
  <c r="E157" i="7"/>
  <c r="F157" i="7"/>
  <c r="G157" i="7"/>
  <c r="H157" i="7"/>
  <c r="D158" i="7"/>
  <c r="E158" i="7"/>
  <c r="F158" i="7"/>
  <c r="G158" i="7"/>
  <c r="H158" i="7"/>
  <c r="D159" i="7"/>
  <c r="E159" i="7"/>
  <c r="F159" i="7"/>
  <c r="G159" i="7"/>
  <c r="H159" i="7"/>
  <c r="D160" i="7"/>
  <c r="E160" i="7"/>
  <c r="F160" i="7"/>
  <c r="G160" i="7"/>
  <c r="H160" i="7"/>
  <c r="D161" i="7"/>
  <c r="E161" i="7"/>
  <c r="F161" i="7"/>
  <c r="G161" i="7"/>
  <c r="H161" i="7"/>
  <c r="D162" i="7"/>
  <c r="E162" i="7"/>
  <c r="F162" i="7"/>
  <c r="G162" i="7"/>
  <c r="H162" i="7"/>
  <c r="D163" i="7"/>
  <c r="E163" i="7"/>
  <c r="F163" i="7"/>
  <c r="G163" i="7"/>
  <c r="H163" i="7"/>
  <c r="V62" i="6"/>
  <c r="S68" i="7"/>
  <c r="T31" i="6"/>
  <c r="S22" i="9"/>
  <c r="S23" i="9"/>
  <c r="S25" i="9"/>
  <c r="S26" i="9"/>
  <c r="S27" i="9"/>
  <c r="S28" i="9"/>
  <c r="S29" i="9"/>
  <c r="S30" i="9"/>
  <c r="S31" i="9"/>
  <c r="S32" i="9"/>
  <c r="S33" i="9"/>
  <c r="S52" i="5"/>
  <c r="S53" i="5"/>
  <c r="S55" i="5"/>
  <c r="S57" i="5"/>
  <c r="S58" i="5"/>
  <c r="S61" i="5"/>
  <c r="S49" i="5"/>
  <c r="S56" i="5"/>
  <c r="S67" i="5"/>
  <c r="S68" i="5"/>
  <c r="S54" i="5"/>
  <c r="S60" i="5"/>
  <c r="AB63" i="5"/>
  <c r="AB69" i="5"/>
  <c r="AB44" i="5"/>
  <c r="AB47" i="5"/>
  <c r="AB48" i="5"/>
  <c r="AB50" i="5"/>
  <c r="AB52" i="5"/>
  <c r="AB53" i="5"/>
  <c r="AB55" i="5"/>
  <c r="AB57" i="5"/>
  <c r="AC12" i="5"/>
  <c r="AB27" i="5"/>
  <c r="AB41" i="5"/>
  <c r="AB37" i="5"/>
  <c r="AB45" i="5"/>
  <c r="P23" i="8"/>
  <c r="P34" i="8"/>
  <c r="P47" i="8"/>
  <c r="P24" i="8"/>
  <c r="P31" i="8"/>
  <c r="P32" i="8"/>
  <c r="P30" i="8"/>
  <c r="P26" i="8"/>
  <c r="P36" i="8"/>
  <c r="P27" i="8"/>
  <c r="P37" i="8"/>
  <c r="P38" i="8"/>
  <c r="S56" i="6"/>
  <c r="S47" i="6"/>
  <c r="S51" i="6"/>
  <c r="S58" i="6"/>
  <c r="S61" i="6"/>
  <c r="S65" i="6"/>
  <c r="S54" i="6"/>
  <c r="S68" i="6"/>
  <c r="S69" i="6"/>
  <c r="S55" i="6"/>
  <c r="S63" i="6"/>
  <c r="S72" i="6"/>
  <c r="S64" i="6"/>
  <c r="S73" i="6"/>
  <c r="S75" i="6"/>
  <c r="S70" i="6"/>
  <c r="S57" i="6"/>
  <c r="S62" i="6"/>
  <c r="S60" i="6"/>
  <c r="S76" i="6"/>
  <c r="S77" i="6"/>
  <c r="S78" i="6"/>
  <c r="S79" i="6"/>
  <c r="S80" i="6"/>
  <c r="S81" i="6"/>
  <c r="S82" i="6"/>
  <c r="S83" i="6"/>
  <c r="S84" i="6"/>
  <c r="S85" i="6"/>
  <c r="S86" i="6"/>
  <c r="S87" i="6"/>
  <c r="AE64" i="5"/>
  <c r="AE41" i="5"/>
  <c r="Y64" i="5"/>
  <c r="P35" i="8" l="1"/>
  <c r="P39" i="8"/>
  <c r="P44" i="8"/>
  <c r="P41" i="8"/>
  <c r="P40" i="8"/>
  <c r="P42" i="8"/>
  <c r="P43" i="8"/>
  <c r="P45" i="8"/>
  <c r="T11" i="8" l="1"/>
  <c r="T12" i="8"/>
  <c r="T13" i="8"/>
  <c r="T17" i="8"/>
  <c r="Q19" i="8" l="1"/>
  <c r="N66" i="7"/>
  <c r="J30" i="5"/>
  <c r="G110" i="7"/>
  <c r="F110" i="7"/>
  <c r="G138" i="8"/>
  <c r="F138" i="8"/>
  <c r="G132" i="8"/>
  <c r="F132" i="8"/>
  <c r="G126" i="8"/>
  <c r="F126" i="8"/>
  <c r="G120" i="8"/>
  <c r="F120" i="8"/>
  <c r="G114" i="8"/>
  <c r="F114" i="8"/>
  <c r="F110" i="8"/>
  <c r="K13" i="9"/>
  <c r="K11" i="9"/>
  <c r="K12" i="9"/>
  <c r="K15" i="9"/>
  <c r="J16" i="9"/>
  <c r="K16" i="9" s="1"/>
  <c r="J23" i="9"/>
  <c r="K23" i="9" s="1"/>
  <c r="J22" i="9"/>
  <c r="K22" i="9" s="1"/>
  <c r="J18" i="9"/>
  <c r="K18" i="9" s="1"/>
  <c r="J14" i="9"/>
  <c r="K14" i="9" s="1"/>
  <c r="J17" i="9"/>
  <c r="K17" i="9" s="1"/>
  <c r="J20" i="9"/>
  <c r="K20" i="9" s="1"/>
  <c r="J24" i="9"/>
  <c r="K24" i="9" s="1"/>
  <c r="J25" i="9"/>
  <c r="K25" i="9" s="1"/>
  <c r="J26" i="9"/>
  <c r="K26" i="9" s="1"/>
  <c r="J27" i="9"/>
  <c r="K27" i="9" s="1"/>
  <c r="J28" i="9"/>
  <c r="K28" i="9" s="1"/>
  <c r="J29" i="9"/>
  <c r="K29" i="9" s="1"/>
  <c r="J30" i="9"/>
  <c r="J31" i="9"/>
  <c r="K31" i="9" s="1"/>
  <c r="J32" i="9"/>
  <c r="K32" i="9" s="1"/>
  <c r="J33" i="9"/>
  <c r="K33" i="9" s="1"/>
  <c r="J34" i="9"/>
  <c r="K34" i="9" s="1"/>
  <c r="J35" i="9"/>
  <c r="K35" i="9" s="1"/>
  <c r="J36" i="9"/>
  <c r="K36" i="9" s="1"/>
  <c r="J37" i="9"/>
  <c r="K37" i="9" s="1"/>
  <c r="J38" i="9"/>
  <c r="K38" i="9" s="1"/>
  <c r="J39" i="9"/>
  <c r="K39" i="9" s="1"/>
  <c r="J40" i="9"/>
  <c r="K40" i="9" s="1"/>
  <c r="J41" i="9"/>
  <c r="K41" i="9" s="1"/>
  <c r="J42" i="9"/>
  <c r="K42" i="9" s="1"/>
  <c r="J43" i="9"/>
  <c r="K43" i="9" s="1"/>
  <c r="J44" i="9"/>
  <c r="K44" i="9" s="1"/>
  <c r="J45" i="9"/>
  <c r="K45" i="9" s="1"/>
  <c r="J46" i="9"/>
  <c r="K46" i="9" s="1"/>
  <c r="J47" i="9"/>
  <c r="K47" i="9" s="1"/>
  <c r="J48" i="9"/>
  <c r="K48" i="9" s="1"/>
  <c r="J49" i="9"/>
  <c r="K49" i="9" s="1"/>
  <c r="J50" i="9"/>
  <c r="K50" i="9" s="1"/>
  <c r="J51" i="9"/>
  <c r="K51" i="9" s="1"/>
  <c r="J52" i="9"/>
  <c r="K52" i="9" s="1"/>
  <c r="J53" i="9"/>
  <c r="K53" i="9" s="1"/>
  <c r="J54" i="9"/>
  <c r="K54" i="9" s="1"/>
  <c r="J55" i="9"/>
  <c r="K55" i="9" s="1"/>
  <c r="J56" i="9"/>
  <c r="K56" i="9" s="1"/>
  <c r="J57" i="9"/>
  <c r="K57" i="9" s="1"/>
  <c r="J58" i="9"/>
  <c r="K58" i="9" s="1"/>
  <c r="J59" i="9"/>
  <c r="K59" i="9" s="1"/>
  <c r="J60" i="9"/>
  <c r="K60" i="9" s="1"/>
  <c r="J61" i="9"/>
  <c r="K61" i="9" s="1"/>
  <c r="J62" i="9"/>
  <c r="K62" i="9" s="1"/>
  <c r="J63" i="9"/>
  <c r="K63" i="9" s="1"/>
  <c r="J64" i="9"/>
  <c r="K64" i="9" s="1"/>
  <c r="J65" i="9"/>
  <c r="K65" i="9" s="1"/>
  <c r="J66" i="9"/>
  <c r="J67" i="9"/>
  <c r="K67" i="9" s="1"/>
  <c r="J68" i="9"/>
  <c r="K68" i="9" s="1"/>
  <c r="J69" i="9"/>
  <c r="K69" i="9" s="1"/>
  <c r="J70" i="9"/>
  <c r="K70" i="9" s="1"/>
  <c r="J71" i="9"/>
  <c r="K71" i="9" s="1"/>
  <c r="J72" i="9"/>
  <c r="K72" i="9" s="1"/>
  <c r="J73" i="9"/>
  <c r="K73" i="9" s="1"/>
  <c r="J74" i="9"/>
  <c r="K74" i="9" s="1"/>
  <c r="J75" i="9"/>
  <c r="K75" i="9" s="1"/>
  <c r="J76" i="9"/>
  <c r="K76" i="9" s="1"/>
  <c r="J77" i="9"/>
  <c r="K77" i="9" s="1"/>
  <c r="J78" i="9"/>
  <c r="K78" i="9" s="1"/>
  <c r="J79" i="9"/>
  <c r="K79" i="9" s="1"/>
  <c r="J80" i="9"/>
  <c r="K80" i="9" s="1"/>
  <c r="J81" i="9"/>
  <c r="K81" i="9" s="1"/>
  <c r="J82" i="9"/>
  <c r="K82" i="9" s="1"/>
  <c r="J83" i="9"/>
  <c r="K83" i="9" s="1"/>
  <c r="J84" i="9"/>
  <c r="K84" i="9" s="1"/>
  <c r="J85" i="9"/>
  <c r="K85" i="9" s="1"/>
  <c r="J86" i="9"/>
  <c r="K86" i="9" s="1"/>
  <c r="J87" i="9"/>
  <c r="K87" i="9" s="1"/>
  <c r="J88" i="9"/>
  <c r="K88" i="9" s="1"/>
  <c r="J89" i="9"/>
  <c r="K89" i="9" s="1"/>
  <c r="J90" i="9"/>
  <c r="K90" i="9" s="1"/>
  <c r="J91" i="9"/>
  <c r="J92" i="9"/>
  <c r="G110" i="9"/>
  <c r="K24" i="8"/>
  <c r="K11" i="8"/>
  <c r="K12" i="8"/>
  <c r="K31" i="8"/>
  <c r="K32" i="8"/>
  <c r="K15" i="8"/>
  <c r="K30" i="8"/>
  <c r="K40" i="8"/>
  <c r="K25" i="8"/>
  <c r="K42" i="8"/>
  <c r="K18" i="8"/>
  <c r="K17" i="8"/>
  <c r="K22" i="8"/>
  <c r="K13" i="8"/>
  <c r="K26" i="8"/>
  <c r="K23" i="8"/>
  <c r="K36" i="8"/>
  <c r="K20" i="8"/>
  <c r="K27" i="8"/>
  <c r="K37" i="8"/>
  <c r="E108" i="6"/>
  <c r="D110" i="9"/>
  <c r="D111" i="9"/>
  <c r="D112" i="9"/>
  <c r="D113" i="9"/>
  <c r="D114" i="9"/>
  <c r="D115" i="9"/>
  <c r="D116" i="9"/>
  <c r="D117" i="9"/>
  <c r="D118" i="9"/>
  <c r="D119" i="9"/>
  <c r="D120" i="9"/>
  <c r="D121" i="9"/>
  <c r="D122" i="9"/>
  <c r="D123" i="9"/>
  <c r="D124" i="9"/>
  <c r="D125" i="9"/>
  <c r="D126" i="9"/>
  <c r="D127" i="9"/>
  <c r="D128" i="9"/>
  <c r="D129" i="9"/>
  <c r="D130" i="9"/>
  <c r="D131" i="9"/>
  <c r="D132" i="9"/>
  <c r="D133" i="9"/>
  <c r="D134" i="9"/>
  <c r="D135" i="9"/>
  <c r="D136" i="9"/>
  <c r="D137" i="9"/>
  <c r="D138" i="9"/>
  <c r="D139" i="9"/>
  <c r="D140" i="9"/>
  <c r="D141" i="9"/>
  <c r="D142" i="9"/>
  <c r="D143" i="9"/>
  <c r="D144" i="9"/>
  <c r="D145" i="9"/>
  <c r="D146" i="9"/>
  <c r="D147" i="9"/>
  <c r="D148" i="9"/>
  <c r="D149" i="9"/>
  <c r="D150" i="9"/>
  <c r="D151" i="9"/>
  <c r="D152" i="9"/>
  <c r="D153" i="9"/>
  <c r="D154" i="9"/>
  <c r="G113" i="8"/>
  <c r="G115" i="8"/>
  <c r="G116" i="8"/>
  <c r="G117" i="8"/>
  <c r="G118" i="8"/>
  <c r="G119" i="8"/>
  <c r="G121" i="8"/>
  <c r="G122" i="8"/>
  <c r="G123" i="8"/>
  <c r="G124" i="8"/>
  <c r="G125" i="8"/>
  <c r="G127" i="8"/>
  <c r="G128" i="8"/>
  <c r="G129" i="8"/>
  <c r="G130" i="8"/>
  <c r="G131" i="8"/>
  <c r="G133" i="8"/>
  <c r="G134" i="8"/>
  <c r="G135" i="8"/>
  <c r="G136" i="8"/>
  <c r="G137" i="8"/>
  <c r="G139" i="8"/>
  <c r="G140" i="8"/>
  <c r="G141" i="8"/>
  <c r="G142" i="8"/>
  <c r="G143" i="8"/>
  <c r="G144" i="8"/>
  <c r="G145" i="8"/>
  <c r="G146" i="8"/>
  <c r="G147" i="8"/>
  <c r="G148" i="8"/>
  <c r="G149" i="8"/>
  <c r="G150" i="8"/>
  <c r="G151" i="8"/>
  <c r="G152" i="8"/>
  <c r="G153" i="8"/>
  <c r="G154" i="8"/>
  <c r="G155" i="8"/>
  <c r="G156" i="8"/>
  <c r="G157" i="8"/>
  <c r="G158" i="8"/>
  <c r="G159" i="8"/>
  <c r="G160" i="8"/>
  <c r="G161" i="8"/>
  <c r="G162" i="8"/>
  <c r="G163" i="8"/>
  <c r="G164" i="8"/>
  <c r="G165" i="8"/>
  <c r="G166" i="8"/>
  <c r="G167" i="8"/>
  <c r="G168" i="8"/>
  <c r="G169" i="8"/>
  <c r="G170" i="8"/>
  <c r="G171" i="8"/>
  <c r="G172" i="8"/>
  <c r="G173" i="8"/>
  <c r="G174" i="8"/>
  <c r="G175" i="8"/>
  <c r="G176" i="8"/>
  <c r="G177" i="8"/>
  <c r="G178" i="8"/>
  <c r="G179" i="8"/>
  <c r="G180" i="8"/>
  <c r="G181" i="8"/>
  <c r="G182" i="8"/>
  <c r="G183" i="8"/>
  <c r="G184" i="8"/>
  <c r="G185" i="8"/>
  <c r="G186" i="8"/>
  <c r="G187" i="8"/>
  <c r="F202" i="9"/>
  <c r="F209" i="9"/>
  <c r="F198" i="9"/>
  <c r="F194" i="9"/>
  <c r="F204" i="9"/>
  <c r="F199" i="9"/>
  <c r="F208" i="9"/>
  <c r="F206" i="9"/>
  <c r="F203" i="9"/>
  <c r="F192" i="9"/>
  <c r="F197" i="9"/>
  <c r="F200" i="9"/>
  <c r="F201" i="9"/>
  <c r="F207" i="9"/>
  <c r="F193" i="9"/>
  <c r="F205" i="9"/>
  <c r="F191" i="9"/>
  <c r="F195" i="9"/>
  <c r="F210" i="9"/>
  <c r="F211" i="9"/>
  <c r="F212" i="9"/>
  <c r="F213" i="9"/>
  <c r="F214" i="9"/>
  <c r="F215" i="9"/>
  <c r="F216" i="9"/>
  <c r="F217" i="9"/>
  <c r="F218" i="9"/>
  <c r="F219" i="9"/>
  <c r="F220" i="9"/>
  <c r="F221" i="9"/>
  <c r="F222" i="9"/>
  <c r="F223" i="9"/>
  <c r="F224" i="9"/>
  <c r="F225" i="9"/>
  <c r="F226" i="9"/>
  <c r="F227" i="9"/>
  <c r="F228" i="9"/>
  <c r="F229" i="9"/>
  <c r="F230" i="9"/>
  <c r="F231" i="9"/>
  <c r="F232" i="9"/>
  <c r="F233" i="9"/>
  <c r="F234" i="9"/>
  <c r="F235" i="9"/>
  <c r="F236" i="9"/>
  <c r="F237" i="9"/>
  <c r="F238" i="9"/>
  <c r="F239" i="9"/>
  <c r="F240" i="9"/>
  <c r="F241" i="9"/>
  <c r="F242" i="9"/>
  <c r="F243" i="9"/>
  <c r="F244" i="9"/>
  <c r="F245" i="9"/>
  <c r="F246" i="9"/>
  <c r="F247" i="9"/>
  <c r="F248" i="9"/>
  <c r="F249" i="9"/>
  <c r="F250" i="9"/>
  <c r="F251" i="9"/>
  <c r="F252" i="9"/>
  <c r="F253" i="9"/>
  <c r="F254" i="9"/>
  <c r="F255" i="9"/>
  <c r="F256" i="9"/>
  <c r="F257" i="9"/>
  <c r="F258" i="9"/>
  <c r="F259" i="9"/>
  <c r="F260" i="9"/>
  <c r="F261" i="9"/>
  <c r="F262" i="9"/>
  <c r="F263" i="9"/>
  <c r="F264" i="9"/>
  <c r="F265" i="9"/>
  <c r="F266" i="9"/>
  <c r="F267" i="9"/>
  <c r="F268" i="9"/>
  <c r="F269" i="9"/>
  <c r="F196" i="9"/>
  <c r="E208" i="9"/>
  <c r="E198" i="9"/>
  <c r="E192" i="9"/>
  <c r="E200" i="9"/>
  <c r="E193" i="9"/>
  <c r="E206" i="9"/>
  <c r="E199" i="9"/>
  <c r="E197" i="9"/>
  <c r="E204" i="9"/>
  <c r="E209" i="9"/>
  <c r="E201" i="9"/>
  <c r="E202" i="9"/>
  <c r="E203" i="9"/>
  <c r="E191" i="9"/>
  <c r="E196" i="9"/>
  <c r="E194" i="9"/>
  <c r="E205" i="9"/>
  <c r="E195" i="9"/>
  <c r="E210" i="9"/>
  <c r="E211" i="9"/>
  <c r="E212" i="9"/>
  <c r="E213" i="9"/>
  <c r="E214" i="9"/>
  <c r="E215" i="9"/>
  <c r="E216" i="9"/>
  <c r="E217" i="9"/>
  <c r="E218" i="9"/>
  <c r="E219" i="9"/>
  <c r="E220" i="9"/>
  <c r="E221" i="9"/>
  <c r="E222" i="9"/>
  <c r="E223" i="9"/>
  <c r="E224" i="9"/>
  <c r="E225" i="9"/>
  <c r="E226" i="9"/>
  <c r="E227" i="9"/>
  <c r="E228" i="9"/>
  <c r="E229" i="9"/>
  <c r="E230" i="9"/>
  <c r="E231" i="9"/>
  <c r="E232" i="9"/>
  <c r="E233" i="9"/>
  <c r="E234" i="9"/>
  <c r="E235" i="9"/>
  <c r="E236" i="9"/>
  <c r="E237" i="9"/>
  <c r="E238" i="9"/>
  <c r="E239" i="9"/>
  <c r="E240" i="9"/>
  <c r="E241" i="9"/>
  <c r="E242" i="9"/>
  <c r="E243" i="9"/>
  <c r="E244" i="9"/>
  <c r="E245" i="9"/>
  <c r="E246" i="9"/>
  <c r="E247" i="9"/>
  <c r="E248" i="9"/>
  <c r="E249" i="9"/>
  <c r="E250" i="9"/>
  <c r="E251" i="9"/>
  <c r="E252" i="9"/>
  <c r="E253" i="9"/>
  <c r="E254" i="9"/>
  <c r="E255" i="9"/>
  <c r="E256" i="9"/>
  <c r="E257" i="9"/>
  <c r="E258" i="9"/>
  <c r="E259" i="9"/>
  <c r="E260" i="9"/>
  <c r="E261" i="9"/>
  <c r="E262" i="9"/>
  <c r="E263" i="9"/>
  <c r="E264" i="9"/>
  <c r="E265" i="9"/>
  <c r="E266" i="9"/>
  <c r="E267" i="9"/>
  <c r="E268" i="9"/>
  <c r="E269" i="9"/>
  <c r="E270" i="9"/>
  <c r="E207" i="9"/>
  <c r="G191" i="9"/>
  <c r="H191" i="9"/>
  <c r="H189" i="9"/>
  <c r="G189" i="9"/>
  <c r="E189" i="9"/>
  <c r="H188" i="9"/>
  <c r="G188" i="9"/>
  <c r="E188" i="9"/>
  <c r="H187" i="9"/>
  <c r="G187" i="9"/>
  <c r="F187" i="9"/>
  <c r="E187" i="9"/>
  <c r="D187" i="9"/>
  <c r="H186" i="9"/>
  <c r="G186" i="9"/>
  <c r="F186" i="9"/>
  <c r="E186" i="9"/>
  <c r="D186" i="9"/>
  <c r="H185" i="9"/>
  <c r="G185" i="9"/>
  <c r="F185" i="9"/>
  <c r="E185" i="9"/>
  <c r="D185" i="9"/>
  <c r="H184" i="9"/>
  <c r="G184" i="9"/>
  <c r="F184" i="9"/>
  <c r="E184" i="9"/>
  <c r="D184" i="9"/>
  <c r="H183" i="9"/>
  <c r="G183" i="9"/>
  <c r="F183" i="9"/>
  <c r="E183" i="9"/>
  <c r="D183" i="9"/>
  <c r="H182" i="9"/>
  <c r="G182" i="9"/>
  <c r="F182" i="9"/>
  <c r="E182" i="9"/>
  <c r="D182" i="9"/>
  <c r="H181" i="9"/>
  <c r="G181" i="9"/>
  <c r="F181" i="9"/>
  <c r="E181" i="9"/>
  <c r="D181" i="9"/>
  <c r="H180" i="9"/>
  <c r="G180" i="9"/>
  <c r="F180" i="9"/>
  <c r="E180" i="9"/>
  <c r="D180" i="9"/>
  <c r="H179" i="9"/>
  <c r="G179" i="9"/>
  <c r="F179" i="9"/>
  <c r="E179" i="9"/>
  <c r="D179" i="9"/>
  <c r="H178" i="9"/>
  <c r="G178" i="9"/>
  <c r="F178" i="9"/>
  <c r="E178" i="9"/>
  <c r="D178" i="9"/>
  <c r="H177" i="9"/>
  <c r="G177" i="9"/>
  <c r="F177" i="9"/>
  <c r="E177" i="9"/>
  <c r="D177" i="9"/>
  <c r="H176" i="9"/>
  <c r="G176" i="9"/>
  <c r="F176" i="9"/>
  <c r="E176" i="9"/>
  <c r="D176" i="9"/>
  <c r="H175" i="9"/>
  <c r="G175" i="9"/>
  <c r="F175" i="9"/>
  <c r="E175" i="9"/>
  <c r="D175" i="9"/>
  <c r="H174" i="9"/>
  <c r="G174" i="9"/>
  <c r="F174" i="9"/>
  <c r="E174" i="9"/>
  <c r="D174" i="9"/>
  <c r="H173" i="9"/>
  <c r="G173" i="9"/>
  <c r="F173" i="9"/>
  <c r="E173" i="9"/>
  <c r="D173" i="9"/>
  <c r="H172" i="9"/>
  <c r="G172" i="9"/>
  <c r="F172" i="9"/>
  <c r="E172" i="9"/>
  <c r="D172" i="9"/>
  <c r="H171" i="9"/>
  <c r="G171" i="9"/>
  <c r="F171" i="9"/>
  <c r="E171" i="9"/>
  <c r="D171" i="9"/>
  <c r="H170" i="9"/>
  <c r="G170" i="9"/>
  <c r="F170" i="9"/>
  <c r="E170" i="9"/>
  <c r="D170" i="9"/>
  <c r="H169" i="9"/>
  <c r="G169" i="9"/>
  <c r="F169" i="9"/>
  <c r="E169" i="9"/>
  <c r="D169" i="9"/>
  <c r="H168" i="9"/>
  <c r="G168" i="9"/>
  <c r="F168" i="9"/>
  <c r="E168" i="9"/>
  <c r="D168" i="9"/>
  <c r="H167" i="9"/>
  <c r="G167" i="9"/>
  <c r="F167" i="9"/>
  <c r="E167" i="9"/>
  <c r="D167" i="9"/>
  <c r="H166" i="9"/>
  <c r="G166" i="9"/>
  <c r="F166" i="9"/>
  <c r="E166" i="9"/>
  <c r="D166" i="9"/>
  <c r="H165" i="9"/>
  <c r="G165" i="9"/>
  <c r="F165" i="9"/>
  <c r="E165" i="9"/>
  <c r="D165" i="9"/>
  <c r="H164" i="9"/>
  <c r="G164" i="9"/>
  <c r="F164" i="9"/>
  <c r="E164" i="9"/>
  <c r="D164" i="9"/>
  <c r="H163" i="9"/>
  <c r="G163" i="9"/>
  <c r="F163" i="9"/>
  <c r="E163" i="9"/>
  <c r="D163" i="9"/>
  <c r="H162" i="9"/>
  <c r="G162" i="9"/>
  <c r="F162" i="9"/>
  <c r="E162" i="9"/>
  <c r="D162" i="9"/>
  <c r="H161" i="9"/>
  <c r="G161" i="9"/>
  <c r="F161" i="9"/>
  <c r="E161" i="9"/>
  <c r="D161" i="9"/>
  <c r="H160" i="9"/>
  <c r="G160" i="9"/>
  <c r="F160" i="9"/>
  <c r="E160" i="9"/>
  <c r="D160" i="9"/>
  <c r="H159" i="9"/>
  <c r="G159" i="9"/>
  <c r="F159" i="9"/>
  <c r="E159" i="9"/>
  <c r="D159" i="9"/>
  <c r="H158" i="9"/>
  <c r="G158" i="9"/>
  <c r="F158" i="9"/>
  <c r="E158" i="9"/>
  <c r="D158" i="9"/>
  <c r="H157" i="9"/>
  <c r="G157" i="9"/>
  <c r="F157" i="9"/>
  <c r="E157" i="9"/>
  <c r="D157" i="9"/>
  <c r="H156" i="9"/>
  <c r="G156" i="9"/>
  <c r="F156" i="9"/>
  <c r="E156" i="9"/>
  <c r="D156" i="9"/>
  <c r="H155" i="9"/>
  <c r="G155" i="9"/>
  <c r="F155" i="9"/>
  <c r="E155" i="9"/>
  <c r="D155" i="9"/>
  <c r="H154" i="9"/>
  <c r="G154" i="9"/>
  <c r="F154" i="9"/>
  <c r="E154" i="9"/>
  <c r="H153" i="9"/>
  <c r="G153" i="9"/>
  <c r="F153" i="9"/>
  <c r="E153" i="9"/>
  <c r="H152" i="9"/>
  <c r="G152" i="9"/>
  <c r="F152" i="9"/>
  <c r="E152" i="9"/>
  <c r="H151" i="9"/>
  <c r="G151" i="9"/>
  <c r="F151" i="9"/>
  <c r="E151" i="9"/>
  <c r="H150" i="9"/>
  <c r="G150" i="9"/>
  <c r="F150" i="9"/>
  <c r="E150" i="9"/>
  <c r="H149" i="9"/>
  <c r="G149" i="9"/>
  <c r="F149" i="9"/>
  <c r="E149" i="9"/>
  <c r="H148" i="9"/>
  <c r="G148" i="9"/>
  <c r="F148" i="9"/>
  <c r="E148" i="9"/>
  <c r="H147" i="9"/>
  <c r="G147" i="9"/>
  <c r="F147" i="9"/>
  <c r="E147" i="9"/>
  <c r="H146" i="9"/>
  <c r="G146" i="9"/>
  <c r="F146" i="9"/>
  <c r="E146" i="9"/>
  <c r="H145" i="9"/>
  <c r="G145" i="9"/>
  <c r="F145" i="9"/>
  <c r="E145" i="9"/>
  <c r="H144" i="9"/>
  <c r="G144" i="9"/>
  <c r="F144" i="9"/>
  <c r="E144" i="9"/>
  <c r="H143" i="9"/>
  <c r="G143" i="9"/>
  <c r="F143" i="9"/>
  <c r="E143" i="9"/>
  <c r="H142" i="9"/>
  <c r="G142" i="9"/>
  <c r="F142" i="9"/>
  <c r="E142" i="9"/>
  <c r="H141" i="9"/>
  <c r="G141" i="9"/>
  <c r="F141" i="9"/>
  <c r="E141" i="9"/>
  <c r="H140" i="9"/>
  <c r="G140" i="9"/>
  <c r="F140" i="9"/>
  <c r="E140" i="9"/>
  <c r="H139" i="9"/>
  <c r="G139" i="9"/>
  <c r="F139" i="9"/>
  <c r="E139" i="9"/>
  <c r="H138" i="9"/>
  <c r="G138" i="9"/>
  <c r="F138" i="9"/>
  <c r="E138" i="9"/>
  <c r="H137" i="9"/>
  <c r="G137" i="9"/>
  <c r="F137" i="9"/>
  <c r="E137" i="9"/>
  <c r="H136" i="9"/>
  <c r="G136" i="9"/>
  <c r="F136" i="9"/>
  <c r="E136" i="9"/>
  <c r="H135" i="9"/>
  <c r="G135" i="9"/>
  <c r="F135" i="9"/>
  <c r="E135" i="9"/>
  <c r="H134" i="9"/>
  <c r="G134" i="9"/>
  <c r="F134" i="9"/>
  <c r="E134" i="9"/>
  <c r="H133" i="9"/>
  <c r="G133" i="9"/>
  <c r="F133" i="9"/>
  <c r="E133" i="9"/>
  <c r="H132" i="9"/>
  <c r="G132" i="9"/>
  <c r="F132" i="9"/>
  <c r="E132" i="9"/>
  <c r="H131" i="9"/>
  <c r="G131" i="9"/>
  <c r="F131" i="9"/>
  <c r="E131" i="9"/>
  <c r="H130" i="9"/>
  <c r="G130" i="9"/>
  <c r="F130" i="9"/>
  <c r="E130" i="9"/>
  <c r="H129" i="9"/>
  <c r="G129" i="9"/>
  <c r="F129" i="9"/>
  <c r="E129" i="9"/>
  <c r="H128" i="9"/>
  <c r="G128" i="9"/>
  <c r="F128" i="9"/>
  <c r="E128" i="9"/>
  <c r="H127" i="9"/>
  <c r="G127" i="9"/>
  <c r="F127" i="9"/>
  <c r="E127" i="9"/>
  <c r="H126" i="9"/>
  <c r="G126" i="9"/>
  <c r="F126" i="9"/>
  <c r="E126" i="9"/>
  <c r="H125" i="9"/>
  <c r="G125" i="9"/>
  <c r="F125" i="9"/>
  <c r="E125" i="9"/>
  <c r="H124" i="9"/>
  <c r="G124" i="9"/>
  <c r="F124" i="9"/>
  <c r="E124" i="9"/>
  <c r="H123" i="9"/>
  <c r="G123" i="9"/>
  <c r="F123" i="9"/>
  <c r="E123" i="9"/>
  <c r="H122" i="9"/>
  <c r="G122" i="9"/>
  <c r="F122" i="9"/>
  <c r="E122" i="9"/>
  <c r="H121" i="9"/>
  <c r="G121" i="9"/>
  <c r="F121" i="9"/>
  <c r="E121" i="9"/>
  <c r="H120" i="9"/>
  <c r="G120" i="9"/>
  <c r="F120" i="9"/>
  <c r="E120" i="9"/>
  <c r="H119" i="9"/>
  <c r="G119" i="9"/>
  <c r="F119" i="9"/>
  <c r="E119" i="9"/>
  <c r="H118" i="9"/>
  <c r="G118" i="9"/>
  <c r="F118" i="9"/>
  <c r="E118" i="9"/>
  <c r="H117" i="9"/>
  <c r="G117" i="9"/>
  <c r="F117" i="9"/>
  <c r="E117" i="9"/>
  <c r="H116" i="9"/>
  <c r="G116" i="9"/>
  <c r="F116" i="9"/>
  <c r="E116" i="9"/>
  <c r="H115" i="9"/>
  <c r="G115" i="9"/>
  <c r="F115" i="9"/>
  <c r="E115" i="9"/>
  <c r="H114" i="9"/>
  <c r="G114" i="9"/>
  <c r="F114" i="9"/>
  <c r="E114" i="9"/>
  <c r="H113" i="9"/>
  <c r="G113" i="9"/>
  <c r="F113" i="9"/>
  <c r="E113" i="9"/>
  <c r="H112" i="9"/>
  <c r="G112" i="9"/>
  <c r="F112" i="9"/>
  <c r="E112" i="9"/>
  <c r="H111" i="9"/>
  <c r="G111" i="9"/>
  <c r="F111" i="9"/>
  <c r="E111" i="9"/>
  <c r="H110" i="9"/>
  <c r="F110" i="9"/>
  <c r="AE92" i="9"/>
  <c r="AB92" i="9"/>
  <c r="Y92" i="9"/>
  <c r="V92" i="9"/>
  <c r="S92" i="9"/>
  <c r="P92" i="9"/>
  <c r="M92" i="9"/>
  <c r="AG91" i="9"/>
  <c r="AI91" i="9" s="1"/>
  <c r="AE91" i="9"/>
  <c r="AB91" i="9"/>
  <c r="Y91" i="9"/>
  <c r="V91" i="9"/>
  <c r="S91" i="9"/>
  <c r="P91" i="9"/>
  <c r="M91" i="9"/>
  <c r="AH90" i="9"/>
  <c r="AE90" i="9"/>
  <c r="AF90" i="9" s="1"/>
  <c r="AB90" i="9"/>
  <c r="AC90" i="9" s="1"/>
  <c r="Y90" i="9"/>
  <c r="Z90" i="9" s="1"/>
  <c r="V90" i="9"/>
  <c r="W90" i="9" s="1"/>
  <c r="S90" i="9"/>
  <c r="T90" i="9" s="1"/>
  <c r="P90" i="9"/>
  <c r="Q90" i="9" s="1"/>
  <c r="M90" i="9"/>
  <c r="N90" i="9" s="1"/>
  <c r="AH89" i="9"/>
  <c r="AE89" i="9"/>
  <c r="AF89" i="9" s="1"/>
  <c r="AB89" i="9"/>
  <c r="AC89" i="9" s="1"/>
  <c r="Y89" i="9"/>
  <c r="Z89" i="9" s="1"/>
  <c r="V89" i="9"/>
  <c r="W89" i="9" s="1"/>
  <c r="S89" i="9"/>
  <c r="T89" i="9" s="1"/>
  <c r="P89" i="9"/>
  <c r="Q89" i="9" s="1"/>
  <c r="M89" i="9"/>
  <c r="N89" i="9" s="1"/>
  <c r="AH88" i="9"/>
  <c r="AE88" i="9"/>
  <c r="AF88" i="9" s="1"/>
  <c r="AB88" i="9"/>
  <c r="AC88" i="9" s="1"/>
  <c r="Y88" i="9"/>
  <c r="Z88" i="9" s="1"/>
  <c r="V88" i="9"/>
  <c r="W88" i="9" s="1"/>
  <c r="S88" i="9"/>
  <c r="T88" i="9" s="1"/>
  <c r="P88" i="9"/>
  <c r="Q88" i="9" s="1"/>
  <c r="M88" i="9"/>
  <c r="N88" i="9" s="1"/>
  <c r="AH87" i="9"/>
  <c r="AE87" i="9"/>
  <c r="AF87" i="9" s="1"/>
  <c r="AB87" i="9"/>
  <c r="AC87" i="9" s="1"/>
  <c r="Y87" i="9"/>
  <c r="Z87" i="9" s="1"/>
  <c r="V87" i="9"/>
  <c r="W87" i="9" s="1"/>
  <c r="S87" i="9"/>
  <c r="T87" i="9" s="1"/>
  <c r="P87" i="9"/>
  <c r="Q87" i="9" s="1"/>
  <c r="M87" i="9"/>
  <c r="N87" i="9" s="1"/>
  <c r="AH86" i="9"/>
  <c r="AE86" i="9"/>
  <c r="AF86" i="9" s="1"/>
  <c r="AB86" i="9"/>
  <c r="AC86" i="9" s="1"/>
  <c r="Y86" i="9"/>
  <c r="Z86" i="9" s="1"/>
  <c r="V86" i="9"/>
  <c r="W86" i="9" s="1"/>
  <c r="S86" i="9"/>
  <c r="T86" i="9" s="1"/>
  <c r="P86" i="9"/>
  <c r="Q86" i="9" s="1"/>
  <c r="M86" i="9"/>
  <c r="N86" i="9" s="1"/>
  <c r="AH85" i="9"/>
  <c r="AE85" i="9"/>
  <c r="AF85" i="9" s="1"/>
  <c r="AB85" i="9"/>
  <c r="AC85" i="9" s="1"/>
  <c r="Y85" i="9"/>
  <c r="Z85" i="9" s="1"/>
  <c r="V85" i="9"/>
  <c r="W85" i="9" s="1"/>
  <c r="S85" i="9"/>
  <c r="T85" i="9" s="1"/>
  <c r="P85" i="9"/>
  <c r="Q85" i="9" s="1"/>
  <c r="M85" i="9"/>
  <c r="N85" i="9" s="1"/>
  <c r="AH84" i="9"/>
  <c r="AE84" i="9"/>
  <c r="AF84" i="9" s="1"/>
  <c r="AB84" i="9"/>
  <c r="AC84" i="9" s="1"/>
  <c r="Y84" i="9"/>
  <c r="Z84" i="9" s="1"/>
  <c r="V84" i="9"/>
  <c r="W84" i="9" s="1"/>
  <c r="S84" i="9"/>
  <c r="T84" i="9" s="1"/>
  <c r="P84" i="9"/>
  <c r="Q84" i="9" s="1"/>
  <c r="M84" i="9"/>
  <c r="N84" i="9" s="1"/>
  <c r="AH83" i="9"/>
  <c r="AE83" i="9"/>
  <c r="AF83" i="9" s="1"/>
  <c r="AB83" i="9"/>
  <c r="AC83" i="9" s="1"/>
  <c r="Y83" i="9"/>
  <c r="Z83" i="9" s="1"/>
  <c r="V83" i="9"/>
  <c r="W83" i="9" s="1"/>
  <c r="S83" i="9"/>
  <c r="T83" i="9" s="1"/>
  <c r="P83" i="9"/>
  <c r="Q83" i="9" s="1"/>
  <c r="M83" i="9"/>
  <c r="N83" i="9" s="1"/>
  <c r="AH82" i="9"/>
  <c r="AE82" i="9"/>
  <c r="AF82" i="9" s="1"/>
  <c r="AB82" i="9"/>
  <c r="AC82" i="9" s="1"/>
  <c r="Y82" i="9"/>
  <c r="Z82" i="9" s="1"/>
  <c r="V82" i="9"/>
  <c r="W82" i="9" s="1"/>
  <c r="S82" i="9"/>
  <c r="T82" i="9" s="1"/>
  <c r="P82" i="9"/>
  <c r="Q82" i="9" s="1"/>
  <c r="M82" i="9"/>
  <c r="N82" i="9" s="1"/>
  <c r="AH81" i="9"/>
  <c r="AE81" i="9"/>
  <c r="AF81" i="9" s="1"/>
  <c r="AB81" i="9"/>
  <c r="AC81" i="9" s="1"/>
  <c r="Y81" i="9"/>
  <c r="Z81" i="9" s="1"/>
  <c r="V81" i="9"/>
  <c r="W81" i="9" s="1"/>
  <c r="S81" i="9"/>
  <c r="T81" i="9" s="1"/>
  <c r="P81" i="9"/>
  <c r="Q81" i="9" s="1"/>
  <c r="M81" i="9"/>
  <c r="N81" i="9" s="1"/>
  <c r="AH80" i="9"/>
  <c r="AE80" i="9"/>
  <c r="AF80" i="9" s="1"/>
  <c r="AB80" i="9"/>
  <c r="AC80" i="9" s="1"/>
  <c r="Y80" i="9"/>
  <c r="Z80" i="9" s="1"/>
  <c r="V80" i="9"/>
  <c r="W80" i="9" s="1"/>
  <c r="S80" i="9"/>
  <c r="T80" i="9" s="1"/>
  <c r="P80" i="9"/>
  <c r="Q80" i="9" s="1"/>
  <c r="M80" i="9"/>
  <c r="N80" i="9" s="1"/>
  <c r="AH79" i="9"/>
  <c r="AE79" i="9"/>
  <c r="AF79" i="9" s="1"/>
  <c r="AB79" i="9"/>
  <c r="AC79" i="9" s="1"/>
  <c r="Y79" i="9"/>
  <c r="Z79" i="9" s="1"/>
  <c r="V79" i="9"/>
  <c r="W79" i="9" s="1"/>
  <c r="S79" i="9"/>
  <c r="T79" i="9" s="1"/>
  <c r="P79" i="9"/>
  <c r="Q79" i="9" s="1"/>
  <c r="M79" i="9"/>
  <c r="N79" i="9" s="1"/>
  <c r="AH78" i="9"/>
  <c r="AE78" i="9"/>
  <c r="AF78" i="9" s="1"/>
  <c r="AB78" i="9"/>
  <c r="AC78" i="9" s="1"/>
  <c r="Y78" i="9"/>
  <c r="Z78" i="9" s="1"/>
  <c r="V78" i="9"/>
  <c r="W78" i="9" s="1"/>
  <c r="S78" i="9"/>
  <c r="T78" i="9" s="1"/>
  <c r="P78" i="9"/>
  <c r="Q78" i="9" s="1"/>
  <c r="M78" i="9"/>
  <c r="N78" i="9" s="1"/>
  <c r="AH77" i="9"/>
  <c r="AE77" i="9"/>
  <c r="AF77" i="9" s="1"/>
  <c r="AB77" i="9"/>
  <c r="AC77" i="9" s="1"/>
  <c r="Y77" i="9"/>
  <c r="Z77" i="9" s="1"/>
  <c r="V77" i="9"/>
  <c r="W77" i="9" s="1"/>
  <c r="S77" i="9"/>
  <c r="T77" i="9" s="1"/>
  <c r="P77" i="9"/>
  <c r="Q77" i="9" s="1"/>
  <c r="M77" i="9"/>
  <c r="N77" i="9" s="1"/>
  <c r="AH76" i="9"/>
  <c r="AE76" i="9"/>
  <c r="AF76" i="9" s="1"/>
  <c r="AB76" i="9"/>
  <c r="AC76" i="9" s="1"/>
  <c r="Y76" i="9"/>
  <c r="Z76" i="9" s="1"/>
  <c r="V76" i="9"/>
  <c r="W76" i="9" s="1"/>
  <c r="S76" i="9"/>
  <c r="T76" i="9" s="1"/>
  <c r="P76" i="9"/>
  <c r="Q76" i="9" s="1"/>
  <c r="M76" i="9"/>
  <c r="N76" i="9" s="1"/>
  <c r="AH75" i="9"/>
  <c r="AE75" i="9"/>
  <c r="AF75" i="9" s="1"/>
  <c r="AB75" i="9"/>
  <c r="AC75" i="9" s="1"/>
  <c r="Y75" i="9"/>
  <c r="Z75" i="9" s="1"/>
  <c r="V75" i="9"/>
  <c r="W75" i="9" s="1"/>
  <c r="S75" i="9"/>
  <c r="T75" i="9" s="1"/>
  <c r="P75" i="9"/>
  <c r="Q75" i="9" s="1"/>
  <c r="M75" i="9"/>
  <c r="N75" i="9" s="1"/>
  <c r="AH74" i="9"/>
  <c r="AE74" i="9"/>
  <c r="AF74" i="9" s="1"/>
  <c r="AB74" i="9"/>
  <c r="AC74" i="9" s="1"/>
  <c r="Y74" i="9"/>
  <c r="Z74" i="9" s="1"/>
  <c r="V74" i="9"/>
  <c r="W74" i="9" s="1"/>
  <c r="S74" i="9"/>
  <c r="T74" i="9" s="1"/>
  <c r="P74" i="9"/>
  <c r="Q74" i="9" s="1"/>
  <c r="M74" i="9"/>
  <c r="N74" i="9" s="1"/>
  <c r="AH73" i="9"/>
  <c r="AE73" i="9"/>
  <c r="AF73" i="9" s="1"/>
  <c r="AB73" i="9"/>
  <c r="AC73" i="9" s="1"/>
  <c r="Y73" i="9"/>
  <c r="Z73" i="9" s="1"/>
  <c r="V73" i="9"/>
  <c r="W73" i="9" s="1"/>
  <c r="S73" i="9"/>
  <c r="T73" i="9" s="1"/>
  <c r="P73" i="9"/>
  <c r="Q73" i="9" s="1"/>
  <c r="M73" i="9"/>
  <c r="N73" i="9" s="1"/>
  <c r="AH72" i="9"/>
  <c r="AE72" i="9"/>
  <c r="AF72" i="9" s="1"/>
  <c r="AB72" i="9"/>
  <c r="AC72" i="9" s="1"/>
  <c r="Y72" i="9"/>
  <c r="Z72" i="9" s="1"/>
  <c r="V72" i="9"/>
  <c r="W72" i="9" s="1"/>
  <c r="S72" i="9"/>
  <c r="T72" i="9" s="1"/>
  <c r="P72" i="9"/>
  <c r="Q72" i="9" s="1"/>
  <c r="M72" i="9"/>
  <c r="N72" i="9" s="1"/>
  <c r="AH71" i="9"/>
  <c r="AE71" i="9"/>
  <c r="AF71" i="9" s="1"/>
  <c r="AB71" i="9"/>
  <c r="AC71" i="9" s="1"/>
  <c r="Y71" i="9"/>
  <c r="Z71" i="9" s="1"/>
  <c r="V71" i="9"/>
  <c r="W71" i="9" s="1"/>
  <c r="S71" i="9"/>
  <c r="T71" i="9" s="1"/>
  <c r="P71" i="9"/>
  <c r="Q71" i="9" s="1"/>
  <c r="M71" i="9"/>
  <c r="N71" i="9" s="1"/>
  <c r="AH70" i="9"/>
  <c r="AE70" i="9"/>
  <c r="AF70" i="9" s="1"/>
  <c r="AB70" i="9"/>
  <c r="AC70" i="9" s="1"/>
  <c r="Y70" i="9"/>
  <c r="Z70" i="9" s="1"/>
  <c r="V70" i="9"/>
  <c r="W70" i="9" s="1"/>
  <c r="S70" i="9"/>
  <c r="T70" i="9" s="1"/>
  <c r="P70" i="9"/>
  <c r="Q70" i="9" s="1"/>
  <c r="M70" i="9"/>
  <c r="N70" i="9" s="1"/>
  <c r="AH69" i="9"/>
  <c r="AE69" i="9"/>
  <c r="AF69" i="9" s="1"/>
  <c r="AB69" i="9"/>
  <c r="AC69" i="9" s="1"/>
  <c r="Y69" i="9"/>
  <c r="Z69" i="9" s="1"/>
  <c r="V69" i="9"/>
  <c r="W69" i="9" s="1"/>
  <c r="S69" i="9"/>
  <c r="T69" i="9" s="1"/>
  <c r="P69" i="9"/>
  <c r="Q69" i="9" s="1"/>
  <c r="M69" i="9"/>
  <c r="N69" i="9" s="1"/>
  <c r="AH68" i="9"/>
  <c r="AE68" i="9"/>
  <c r="AF68" i="9" s="1"/>
  <c r="AB68" i="9"/>
  <c r="AC68" i="9" s="1"/>
  <c r="Y68" i="9"/>
  <c r="Z68" i="9" s="1"/>
  <c r="V68" i="9"/>
  <c r="W68" i="9" s="1"/>
  <c r="S68" i="9"/>
  <c r="T68" i="9" s="1"/>
  <c r="P68" i="9"/>
  <c r="Q68" i="9" s="1"/>
  <c r="M68" i="9"/>
  <c r="N68" i="9" s="1"/>
  <c r="AH67" i="9"/>
  <c r="AE67" i="9"/>
  <c r="AF67" i="9" s="1"/>
  <c r="AB67" i="9"/>
  <c r="AC67" i="9" s="1"/>
  <c r="Y67" i="9"/>
  <c r="Z67" i="9" s="1"/>
  <c r="V67" i="9"/>
  <c r="W67" i="9" s="1"/>
  <c r="S67" i="9"/>
  <c r="T67" i="9" s="1"/>
  <c r="P67" i="9"/>
  <c r="Q67" i="9" s="1"/>
  <c r="M67" i="9"/>
  <c r="N67" i="9" s="1"/>
  <c r="AH66" i="9"/>
  <c r="AE66" i="9"/>
  <c r="AF66" i="9" s="1"/>
  <c r="AB66" i="9"/>
  <c r="AC66" i="9" s="1"/>
  <c r="Y66" i="9"/>
  <c r="Z66" i="9" s="1"/>
  <c r="V66" i="9"/>
  <c r="W66" i="9" s="1"/>
  <c r="S66" i="9"/>
  <c r="T66" i="9" s="1"/>
  <c r="P66" i="9"/>
  <c r="Q66" i="9" s="1"/>
  <c r="M66" i="9"/>
  <c r="N66" i="9" s="1"/>
  <c r="K66" i="9"/>
  <c r="AH65" i="9"/>
  <c r="AE65" i="9"/>
  <c r="AF65" i="9" s="1"/>
  <c r="AB65" i="9"/>
  <c r="AC65" i="9" s="1"/>
  <c r="Y65" i="9"/>
  <c r="Z65" i="9" s="1"/>
  <c r="V65" i="9"/>
  <c r="W65" i="9" s="1"/>
  <c r="S65" i="9"/>
  <c r="T65" i="9" s="1"/>
  <c r="P65" i="9"/>
  <c r="Q65" i="9" s="1"/>
  <c r="M65" i="9"/>
  <c r="N65" i="9" s="1"/>
  <c r="AH64" i="9"/>
  <c r="AE64" i="9"/>
  <c r="AF64" i="9" s="1"/>
  <c r="AB64" i="9"/>
  <c r="AC64" i="9" s="1"/>
  <c r="Y64" i="9"/>
  <c r="Z64" i="9" s="1"/>
  <c r="V64" i="9"/>
  <c r="W64" i="9" s="1"/>
  <c r="S64" i="9"/>
  <c r="T64" i="9" s="1"/>
  <c r="P64" i="9"/>
  <c r="Q64" i="9" s="1"/>
  <c r="M64" i="9"/>
  <c r="N64" i="9" s="1"/>
  <c r="AH63" i="9"/>
  <c r="AE63" i="9"/>
  <c r="AF63" i="9" s="1"/>
  <c r="AB63" i="9"/>
  <c r="AC63" i="9" s="1"/>
  <c r="Y63" i="9"/>
  <c r="Z63" i="9" s="1"/>
  <c r="V63" i="9"/>
  <c r="W63" i="9" s="1"/>
  <c r="S63" i="9"/>
  <c r="T63" i="9" s="1"/>
  <c r="P63" i="9"/>
  <c r="Q63" i="9" s="1"/>
  <c r="M63" i="9"/>
  <c r="N63" i="9" s="1"/>
  <c r="AH62" i="9"/>
  <c r="AE62" i="9"/>
  <c r="AF62" i="9" s="1"/>
  <c r="AB62" i="9"/>
  <c r="AC62" i="9" s="1"/>
  <c r="Y62" i="9"/>
  <c r="Z62" i="9" s="1"/>
  <c r="V62" i="9"/>
  <c r="W62" i="9" s="1"/>
  <c r="S62" i="9"/>
  <c r="T62" i="9" s="1"/>
  <c r="P62" i="9"/>
  <c r="Q62" i="9" s="1"/>
  <c r="M62" i="9"/>
  <c r="N62" i="9" s="1"/>
  <c r="AH61" i="9"/>
  <c r="AE61" i="9"/>
  <c r="AF61" i="9" s="1"/>
  <c r="AB61" i="9"/>
  <c r="AC61" i="9" s="1"/>
  <c r="Y61" i="9"/>
  <c r="Z61" i="9" s="1"/>
  <c r="V61" i="9"/>
  <c r="W61" i="9" s="1"/>
  <c r="S61" i="9"/>
  <c r="T61" i="9" s="1"/>
  <c r="P61" i="9"/>
  <c r="Q61" i="9" s="1"/>
  <c r="M61" i="9"/>
  <c r="N61" i="9" s="1"/>
  <c r="AH60" i="9"/>
  <c r="AE60" i="9"/>
  <c r="AF60" i="9" s="1"/>
  <c r="AB60" i="9"/>
  <c r="AC60" i="9" s="1"/>
  <c r="Y60" i="9"/>
  <c r="Z60" i="9" s="1"/>
  <c r="V60" i="9"/>
  <c r="W60" i="9" s="1"/>
  <c r="S60" i="9"/>
  <c r="T60" i="9" s="1"/>
  <c r="P60" i="9"/>
  <c r="Q60" i="9" s="1"/>
  <c r="M60" i="9"/>
  <c r="N60" i="9" s="1"/>
  <c r="AH59" i="9"/>
  <c r="AE59" i="9"/>
  <c r="AF59" i="9" s="1"/>
  <c r="AB59" i="9"/>
  <c r="AC59" i="9" s="1"/>
  <c r="Y59" i="9"/>
  <c r="Z59" i="9" s="1"/>
  <c r="V59" i="9"/>
  <c r="W59" i="9" s="1"/>
  <c r="S59" i="9"/>
  <c r="T59" i="9" s="1"/>
  <c r="P59" i="9"/>
  <c r="Q59" i="9" s="1"/>
  <c r="M59" i="9"/>
  <c r="N59" i="9" s="1"/>
  <c r="AH58" i="9"/>
  <c r="AE58" i="9"/>
  <c r="AF58" i="9" s="1"/>
  <c r="AB58" i="9"/>
  <c r="AC58" i="9" s="1"/>
  <c r="Y58" i="9"/>
  <c r="Z58" i="9" s="1"/>
  <c r="V58" i="9"/>
  <c r="W58" i="9" s="1"/>
  <c r="S58" i="9"/>
  <c r="T58" i="9" s="1"/>
  <c r="P58" i="9"/>
  <c r="Q58" i="9" s="1"/>
  <c r="M58" i="9"/>
  <c r="N58" i="9" s="1"/>
  <c r="AH57" i="9"/>
  <c r="AE57" i="9"/>
  <c r="AF57" i="9" s="1"/>
  <c r="AB57" i="9"/>
  <c r="AC57" i="9" s="1"/>
  <c r="Y57" i="9"/>
  <c r="Z57" i="9" s="1"/>
  <c r="V57" i="9"/>
  <c r="W57" i="9" s="1"/>
  <c r="S57" i="9"/>
  <c r="T57" i="9" s="1"/>
  <c r="P57" i="9"/>
  <c r="Q57" i="9" s="1"/>
  <c r="M57" i="9"/>
  <c r="N57" i="9" s="1"/>
  <c r="AH56" i="9"/>
  <c r="AE56" i="9"/>
  <c r="AF56" i="9" s="1"/>
  <c r="AB56" i="9"/>
  <c r="AC56" i="9" s="1"/>
  <c r="Y56" i="9"/>
  <c r="Z56" i="9" s="1"/>
  <c r="V56" i="9"/>
  <c r="W56" i="9" s="1"/>
  <c r="S56" i="9"/>
  <c r="T56" i="9" s="1"/>
  <c r="P56" i="9"/>
  <c r="Q56" i="9" s="1"/>
  <c r="M56" i="9"/>
  <c r="N56" i="9" s="1"/>
  <c r="AH55" i="9"/>
  <c r="AE55" i="9"/>
  <c r="AF55" i="9" s="1"/>
  <c r="AB55" i="9"/>
  <c r="AC55" i="9" s="1"/>
  <c r="Y55" i="9"/>
  <c r="Z55" i="9" s="1"/>
  <c r="V55" i="9"/>
  <c r="W55" i="9" s="1"/>
  <c r="S55" i="9"/>
  <c r="T55" i="9" s="1"/>
  <c r="P55" i="9"/>
  <c r="Q55" i="9" s="1"/>
  <c r="M55" i="9"/>
  <c r="N55" i="9" s="1"/>
  <c r="AH54" i="9"/>
  <c r="AE54" i="9"/>
  <c r="AF54" i="9" s="1"/>
  <c r="AB54" i="9"/>
  <c r="AC54" i="9" s="1"/>
  <c r="Y54" i="9"/>
  <c r="Z54" i="9" s="1"/>
  <c r="V54" i="9"/>
  <c r="W54" i="9" s="1"/>
  <c r="S54" i="9"/>
  <c r="T54" i="9" s="1"/>
  <c r="P54" i="9"/>
  <c r="Q54" i="9" s="1"/>
  <c r="M54" i="9"/>
  <c r="N54" i="9" s="1"/>
  <c r="AH53" i="9"/>
  <c r="AE53" i="9"/>
  <c r="AF53" i="9" s="1"/>
  <c r="AB53" i="9"/>
  <c r="AC53" i="9" s="1"/>
  <c r="Y53" i="9"/>
  <c r="Z53" i="9" s="1"/>
  <c r="V53" i="9"/>
  <c r="W53" i="9" s="1"/>
  <c r="S53" i="9"/>
  <c r="T53" i="9" s="1"/>
  <c r="P53" i="9"/>
  <c r="Q53" i="9" s="1"/>
  <c r="M53" i="9"/>
  <c r="N53" i="9" s="1"/>
  <c r="AH52" i="9"/>
  <c r="AE52" i="9"/>
  <c r="AF52" i="9" s="1"/>
  <c r="AB52" i="9"/>
  <c r="AC52" i="9" s="1"/>
  <c r="Y52" i="9"/>
  <c r="Z52" i="9" s="1"/>
  <c r="V52" i="9"/>
  <c r="W52" i="9" s="1"/>
  <c r="S52" i="9"/>
  <c r="T52" i="9" s="1"/>
  <c r="P52" i="9"/>
  <c r="Q52" i="9" s="1"/>
  <c r="M52" i="9"/>
  <c r="N52" i="9" s="1"/>
  <c r="AH51" i="9"/>
  <c r="AE51" i="9"/>
  <c r="AF51" i="9" s="1"/>
  <c r="AB51" i="9"/>
  <c r="AC51" i="9" s="1"/>
  <c r="Y51" i="9"/>
  <c r="Z51" i="9" s="1"/>
  <c r="V51" i="9"/>
  <c r="W51" i="9" s="1"/>
  <c r="S51" i="9"/>
  <c r="T51" i="9" s="1"/>
  <c r="P51" i="9"/>
  <c r="Q51" i="9" s="1"/>
  <c r="M51" i="9"/>
  <c r="N51" i="9" s="1"/>
  <c r="AH50" i="9"/>
  <c r="AE50" i="9"/>
  <c r="AF50" i="9" s="1"/>
  <c r="AB50" i="9"/>
  <c r="AC50" i="9" s="1"/>
  <c r="Y50" i="9"/>
  <c r="Z50" i="9" s="1"/>
  <c r="V50" i="9"/>
  <c r="W50" i="9" s="1"/>
  <c r="S50" i="9"/>
  <c r="T50" i="9" s="1"/>
  <c r="P50" i="9"/>
  <c r="Q50" i="9" s="1"/>
  <c r="M50" i="9"/>
  <c r="N50" i="9" s="1"/>
  <c r="AH49" i="9"/>
  <c r="AE49" i="9"/>
  <c r="AF49" i="9" s="1"/>
  <c r="AB49" i="9"/>
  <c r="AC49" i="9" s="1"/>
  <c r="Y49" i="9"/>
  <c r="Z49" i="9" s="1"/>
  <c r="V49" i="9"/>
  <c r="W49" i="9" s="1"/>
  <c r="S49" i="9"/>
  <c r="T49" i="9" s="1"/>
  <c r="P49" i="9"/>
  <c r="Q49" i="9" s="1"/>
  <c r="M49" i="9"/>
  <c r="N49" i="9" s="1"/>
  <c r="AH48" i="9"/>
  <c r="AE48" i="9"/>
  <c r="AF48" i="9" s="1"/>
  <c r="AB48" i="9"/>
  <c r="AC48" i="9" s="1"/>
  <c r="Y48" i="9"/>
  <c r="Z48" i="9" s="1"/>
  <c r="V48" i="9"/>
  <c r="W48" i="9" s="1"/>
  <c r="S48" i="9"/>
  <c r="T48" i="9" s="1"/>
  <c r="P48" i="9"/>
  <c r="Q48" i="9" s="1"/>
  <c r="M48" i="9"/>
  <c r="N48" i="9" s="1"/>
  <c r="AH47" i="9"/>
  <c r="AE47" i="9"/>
  <c r="AF47" i="9" s="1"/>
  <c r="AB47" i="9"/>
  <c r="AC47" i="9" s="1"/>
  <c r="Y47" i="9"/>
  <c r="Z47" i="9" s="1"/>
  <c r="V47" i="9"/>
  <c r="W47" i="9" s="1"/>
  <c r="S47" i="9"/>
  <c r="T47" i="9" s="1"/>
  <c r="P47" i="9"/>
  <c r="Q47" i="9" s="1"/>
  <c r="M47" i="9"/>
  <c r="N47" i="9" s="1"/>
  <c r="AH46" i="9"/>
  <c r="AE46" i="9"/>
  <c r="AF46" i="9" s="1"/>
  <c r="AB46" i="9"/>
  <c r="AC46" i="9" s="1"/>
  <c r="Y46" i="9"/>
  <c r="Z46" i="9" s="1"/>
  <c r="V46" i="9"/>
  <c r="W46" i="9" s="1"/>
  <c r="S46" i="9"/>
  <c r="T46" i="9" s="1"/>
  <c r="P46" i="9"/>
  <c r="Q46" i="9" s="1"/>
  <c r="M46" i="9"/>
  <c r="N46" i="9" s="1"/>
  <c r="AH45" i="9"/>
  <c r="AE45" i="9"/>
  <c r="AF45" i="9" s="1"/>
  <c r="AB45" i="9"/>
  <c r="AC45" i="9" s="1"/>
  <c r="Y45" i="9"/>
  <c r="Z45" i="9" s="1"/>
  <c r="V45" i="9"/>
  <c r="W45" i="9" s="1"/>
  <c r="S45" i="9"/>
  <c r="T45" i="9" s="1"/>
  <c r="P45" i="9"/>
  <c r="Q45" i="9" s="1"/>
  <c r="M45" i="9"/>
  <c r="N45" i="9" s="1"/>
  <c r="AH44" i="9"/>
  <c r="AE44" i="9"/>
  <c r="AF44" i="9" s="1"/>
  <c r="AB44" i="9"/>
  <c r="AC44" i="9" s="1"/>
  <c r="Y44" i="9"/>
  <c r="Z44" i="9" s="1"/>
  <c r="V44" i="9"/>
  <c r="W44" i="9" s="1"/>
  <c r="S44" i="9"/>
  <c r="T44" i="9" s="1"/>
  <c r="P44" i="9"/>
  <c r="Q44" i="9" s="1"/>
  <c r="M44" i="9"/>
  <c r="N44" i="9" s="1"/>
  <c r="AH43" i="9"/>
  <c r="AE43" i="9"/>
  <c r="AF43" i="9" s="1"/>
  <c r="AB43" i="9"/>
  <c r="AC43" i="9" s="1"/>
  <c r="Y43" i="9"/>
  <c r="Z43" i="9" s="1"/>
  <c r="V43" i="9"/>
  <c r="W43" i="9" s="1"/>
  <c r="S43" i="9"/>
  <c r="T43" i="9" s="1"/>
  <c r="P43" i="9"/>
  <c r="Q43" i="9" s="1"/>
  <c r="M43" i="9"/>
  <c r="N43" i="9" s="1"/>
  <c r="AH42" i="9"/>
  <c r="AE42" i="9"/>
  <c r="AF42" i="9" s="1"/>
  <c r="AB42" i="9"/>
  <c r="AC42" i="9" s="1"/>
  <c r="Y42" i="9"/>
  <c r="Z42" i="9" s="1"/>
  <c r="V42" i="9"/>
  <c r="W42" i="9" s="1"/>
  <c r="S42" i="9"/>
  <c r="T42" i="9" s="1"/>
  <c r="P42" i="9"/>
  <c r="Q42" i="9" s="1"/>
  <c r="M42" i="9"/>
  <c r="N42" i="9" s="1"/>
  <c r="AH41" i="9"/>
  <c r="AE41" i="9"/>
  <c r="AF41" i="9" s="1"/>
  <c r="AB41" i="9"/>
  <c r="AC41" i="9" s="1"/>
  <c r="Y41" i="9"/>
  <c r="Z41" i="9" s="1"/>
  <c r="V41" i="9"/>
  <c r="W41" i="9" s="1"/>
  <c r="S41" i="9"/>
  <c r="T41" i="9" s="1"/>
  <c r="P41" i="9"/>
  <c r="Q41" i="9" s="1"/>
  <c r="M41" i="9"/>
  <c r="N41" i="9" s="1"/>
  <c r="AH40" i="9"/>
  <c r="AE40" i="9"/>
  <c r="AF40" i="9" s="1"/>
  <c r="AB40" i="9"/>
  <c r="AC40" i="9" s="1"/>
  <c r="Y40" i="9"/>
  <c r="Z40" i="9" s="1"/>
  <c r="V40" i="9"/>
  <c r="W40" i="9" s="1"/>
  <c r="S40" i="9"/>
  <c r="T40" i="9" s="1"/>
  <c r="P40" i="9"/>
  <c r="Q40" i="9" s="1"/>
  <c r="M40" i="9"/>
  <c r="N40" i="9" s="1"/>
  <c r="AH39" i="9"/>
  <c r="AE39" i="9"/>
  <c r="AF39" i="9" s="1"/>
  <c r="AB39" i="9"/>
  <c r="AC39" i="9" s="1"/>
  <c r="Y39" i="9"/>
  <c r="Z39" i="9" s="1"/>
  <c r="V39" i="9"/>
  <c r="W39" i="9" s="1"/>
  <c r="S39" i="9"/>
  <c r="T39" i="9" s="1"/>
  <c r="P39" i="9"/>
  <c r="Q39" i="9" s="1"/>
  <c r="M39" i="9"/>
  <c r="N39" i="9" s="1"/>
  <c r="AH38" i="9"/>
  <c r="AE38" i="9"/>
  <c r="AF38" i="9" s="1"/>
  <c r="AB38" i="9"/>
  <c r="AC38" i="9" s="1"/>
  <c r="Y38" i="9"/>
  <c r="Z38" i="9" s="1"/>
  <c r="V38" i="9"/>
  <c r="W38" i="9" s="1"/>
  <c r="S38" i="9"/>
  <c r="T38" i="9" s="1"/>
  <c r="P38" i="9"/>
  <c r="Q38" i="9" s="1"/>
  <c r="M38" i="9"/>
  <c r="N38" i="9" s="1"/>
  <c r="AH37" i="9"/>
  <c r="AE37" i="9"/>
  <c r="AF37" i="9" s="1"/>
  <c r="AB37" i="9"/>
  <c r="AC37" i="9" s="1"/>
  <c r="Y37" i="9"/>
  <c r="Z37" i="9" s="1"/>
  <c r="V37" i="9"/>
  <c r="W37" i="9" s="1"/>
  <c r="S37" i="9"/>
  <c r="T37" i="9" s="1"/>
  <c r="P37" i="9"/>
  <c r="Q37" i="9" s="1"/>
  <c r="M37" i="9"/>
  <c r="N37" i="9" s="1"/>
  <c r="AH36" i="9"/>
  <c r="AE36" i="9"/>
  <c r="AF36" i="9" s="1"/>
  <c r="AB36" i="9"/>
  <c r="AC36" i="9" s="1"/>
  <c r="Y36" i="9"/>
  <c r="Z36" i="9" s="1"/>
  <c r="V36" i="9"/>
  <c r="W36" i="9" s="1"/>
  <c r="S36" i="9"/>
  <c r="T36" i="9" s="1"/>
  <c r="P36" i="9"/>
  <c r="Q36" i="9" s="1"/>
  <c r="M36" i="9"/>
  <c r="N36" i="9" s="1"/>
  <c r="AH35" i="9"/>
  <c r="AE35" i="9"/>
  <c r="AF35" i="9" s="1"/>
  <c r="AB35" i="9"/>
  <c r="AC35" i="9" s="1"/>
  <c r="Y35" i="9"/>
  <c r="Z35" i="9" s="1"/>
  <c r="V35" i="9"/>
  <c r="W35" i="9" s="1"/>
  <c r="S35" i="9"/>
  <c r="T35" i="9" s="1"/>
  <c r="P35" i="9"/>
  <c r="Q35" i="9" s="1"/>
  <c r="M35" i="9"/>
  <c r="N35" i="9" s="1"/>
  <c r="AH34" i="9"/>
  <c r="AE34" i="9"/>
  <c r="AF34" i="9" s="1"/>
  <c r="AB34" i="9"/>
  <c r="AC34" i="9" s="1"/>
  <c r="Y34" i="9"/>
  <c r="Z34" i="9" s="1"/>
  <c r="V34" i="9"/>
  <c r="W34" i="9" s="1"/>
  <c r="S34" i="9"/>
  <c r="T34" i="9" s="1"/>
  <c r="P34" i="9"/>
  <c r="Q34" i="9" s="1"/>
  <c r="M34" i="9"/>
  <c r="N34" i="9" s="1"/>
  <c r="AH33" i="9"/>
  <c r="AE33" i="9"/>
  <c r="AF33" i="9" s="1"/>
  <c r="AB33" i="9"/>
  <c r="AC33" i="9" s="1"/>
  <c r="Y33" i="9"/>
  <c r="Z33" i="9" s="1"/>
  <c r="V33" i="9"/>
  <c r="W33" i="9" s="1"/>
  <c r="T33" i="9"/>
  <c r="P33" i="9"/>
  <c r="Q33" i="9" s="1"/>
  <c r="M33" i="9"/>
  <c r="N33" i="9" s="1"/>
  <c r="AH32" i="9"/>
  <c r="AE32" i="9"/>
  <c r="AF32" i="9" s="1"/>
  <c r="AB32" i="9"/>
  <c r="AC32" i="9" s="1"/>
  <c r="Y32" i="9"/>
  <c r="Z32" i="9" s="1"/>
  <c r="V32" i="9"/>
  <c r="W32" i="9" s="1"/>
  <c r="T32" i="9"/>
  <c r="P32" i="9"/>
  <c r="Q32" i="9" s="1"/>
  <c r="M32" i="9"/>
  <c r="N32" i="9" s="1"/>
  <c r="AH31" i="9"/>
  <c r="AE31" i="9"/>
  <c r="AF31" i="9" s="1"/>
  <c r="AB31" i="9"/>
  <c r="AC31" i="9" s="1"/>
  <c r="Y31" i="9"/>
  <c r="Z31" i="9" s="1"/>
  <c r="V31" i="9"/>
  <c r="W31" i="9" s="1"/>
  <c r="T31" i="9"/>
  <c r="P31" i="9"/>
  <c r="Q31" i="9" s="1"/>
  <c r="M31" i="9"/>
  <c r="N31" i="9" s="1"/>
  <c r="AH30" i="9"/>
  <c r="AE30" i="9"/>
  <c r="AF30" i="9" s="1"/>
  <c r="AB30" i="9"/>
  <c r="AC30" i="9" s="1"/>
  <c r="Y30" i="9"/>
  <c r="Z30" i="9" s="1"/>
  <c r="V30" i="9"/>
  <c r="W30" i="9" s="1"/>
  <c r="T30" i="9"/>
  <c r="P30" i="9"/>
  <c r="Q30" i="9" s="1"/>
  <c r="M30" i="9"/>
  <c r="N30" i="9" s="1"/>
  <c r="K30" i="9"/>
  <c r="AH29" i="9"/>
  <c r="AE29" i="9"/>
  <c r="AF29" i="9" s="1"/>
  <c r="AB29" i="9"/>
  <c r="AC29" i="9" s="1"/>
  <c r="Y29" i="9"/>
  <c r="Z29" i="9" s="1"/>
  <c r="V29" i="9"/>
  <c r="W29" i="9" s="1"/>
  <c r="T29" i="9"/>
  <c r="P29" i="9"/>
  <c r="Q29" i="9" s="1"/>
  <c r="M29" i="9"/>
  <c r="N29" i="9" s="1"/>
  <c r="AH28" i="9"/>
  <c r="AE28" i="9"/>
  <c r="AF28" i="9" s="1"/>
  <c r="AB28" i="9"/>
  <c r="AC28" i="9" s="1"/>
  <c r="Y28" i="9"/>
  <c r="Z28" i="9" s="1"/>
  <c r="V28" i="9"/>
  <c r="W28" i="9" s="1"/>
  <c r="T28" i="9"/>
  <c r="P28" i="9"/>
  <c r="Q28" i="9" s="1"/>
  <c r="M28" i="9"/>
  <c r="N28" i="9" s="1"/>
  <c r="AH27" i="9"/>
  <c r="AE27" i="9"/>
  <c r="AF27" i="9" s="1"/>
  <c r="AB27" i="9"/>
  <c r="AC27" i="9" s="1"/>
  <c r="Y27" i="9"/>
  <c r="Z27" i="9" s="1"/>
  <c r="V27" i="9"/>
  <c r="W27" i="9" s="1"/>
  <c r="T27" i="9"/>
  <c r="P27" i="9"/>
  <c r="Q27" i="9" s="1"/>
  <c r="M27" i="9"/>
  <c r="N27" i="9" s="1"/>
  <c r="AH26" i="9"/>
  <c r="AE26" i="9"/>
  <c r="AF26" i="9" s="1"/>
  <c r="AB26" i="9"/>
  <c r="AC26" i="9" s="1"/>
  <c r="Y26" i="9"/>
  <c r="Z26" i="9" s="1"/>
  <c r="V26" i="9"/>
  <c r="W26" i="9" s="1"/>
  <c r="T26" i="9"/>
  <c r="P26" i="9"/>
  <c r="Q26" i="9" s="1"/>
  <c r="M26" i="9"/>
  <c r="N26" i="9" s="1"/>
  <c r="AH25" i="9"/>
  <c r="AE25" i="9"/>
  <c r="AF25" i="9" s="1"/>
  <c r="AB25" i="9"/>
  <c r="AC25" i="9" s="1"/>
  <c r="Y25" i="9"/>
  <c r="Z25" i="9" s="1"/>
  <c r="V25" i="9"/>
  <c r="W25" i="9" s="1"/>
  <c r="T25" i="9"/>
  <c r="P25" i="9"/>
  <c r="Q25" i="9" s="1"/>
  <c r="M25" i="9"/>
  <c r="N25" i="9" s="1"/>
  <c r="AH24" i="9"/>
  <c r="AE24" i="9"/>
  <c r="AF24" i="9" s="1"/>
  <c r="AB24" i="9"/>
  <c r="AC24" i="9" s="1"/>
  <c r="Y24" i="9"/>
  <c r="Z24" i="9" s="1"/>
  <c r="V24" i="9"/>
  <c r="W24" i="9" s="1"/>
  <c r="P24" i="9"/>
  <c r="Q24" i="9" s="1"/>
  <c r="M24" i="9"/>
  <c r="N24" i="9" s="1"/>
  <c r="AH20" i="9"/>
  <c r="AE20" i="9"/>
  <c r="AF20" i="9" s="1"/>
  <c r="AC20" i="9"/>
  <c r="Z20" i="9"/>
  <c r="V20" i="9"/>
  <c r="W20" i="9" s="1"/>
  <c r="T20" i="9"/>
  <c r="P20" i="9"/>
  <c r="Q20" i="9" s="1"/>
  <c r="M20" i="9"/>
  <c r="N20" i="9" s="1"/>
  <c r="AH17" i="9"/>
  <c r="AF17" i="9"/>
  <c r="AC17" i="9"/>
  <c r="Z17" i="9"/>
  <c r="V17" i="9"/>
  <c r="W17" i="9" s="1"/>
  <c r="T17" i="9"/>
  <c r="P17" i="9"/>
  <c r="Q17" i="9" s="1"/>
  <c r="M17" i="9"/>
  <c r="N17" i="9" s="1"/>
  <c r="AH19" i="9"/>
  <c r="AE19" i="9"/>
  <c r="AF19" i="9" s="1"/>
  <c r="AC19" i="9"/>
  <c r="Z19" i="9"/>
  <c r="V19" i="9"/>
  <c r="W19" i="9" s="1"/>
  <c r="T19" i="9"/>
  <c r="P19" i="9"/>
  <c r="Q19" i="9" s="1"/>
  <c r="N14" i="9"/>
  <c r="AH15" i="9"/>
  <c r="AF15" i="9"/>
  <c r="AC15" i="9"/>
  <c r="Z15" i="9"/>
  <c r="V15" i="9"/>
  <c r="W15" i="9" s="1"/>
  <c r="T15" i="9"/>
  <c r="Q15" i="9"/>
  <c r="N18" i="9"/>
  <c r="AH23" i="9"/>
  <c r="AE23" i="9"/>
  <c r="AF23" i="9" s="1"/>
  <c r="AB23" i="9"/>
  <c r="AC23" i="9" s="1"/>
  <c r="Y23" i="9"/>
  <c r="Z23" i="9" s="1"/>
  <c r="V23" i="9"/>
  <c r="W23" i="9" s="1"/>
  <c r="T23" i="9"/>
  <c r="P23" i="9"/>
  <c r="Q23" i="9" s="1"/>
  <c r="N22" i="9"/>
  <c r="AH16" i="9"/>
  <c r="AF16" i="9"/>
  <c r="AC16" i="9"/>
  <c r="Z16" i="9"/>
  <c r="V16" i="9"/>
  <c r="W16" i="9" s="1"/>
  <c r="T16" i="9"/>
  <c r="Q16" i="9"/>
  <c r="M23" i="9"/>
  <c r="AH22" i="9"/>
  <c r="AE22" i="9"/>
  <c r="AF22" i="9" s="1"/>
  <c r="AB22" i="9"/>
  <c r="AC22" i="9" s="1"/>
  <c r="Y22" i="9"/>
  <c r="Z22" i="9" s="1"/>
  <c r="V22" i="9"/>
  <c r="W22" i="9" s="1"/>
  <c r="T22" i="9"/>
  <c r="P22" i="9"/>
  <c r="Q22" i="9" s="1"/>
  <c r="M16" i="9"/>
  <c r="N16" i="9" s="1"/>
  <c r="AH21" i="9"/>
  <c r="AE21" i="9"/>
  <c r="AF21" i="9" s="1"/>
  <c r="AB21" i="9"/>
  <c r="AC21" i="9" s="1"/>
  <c r="Z21" i="9"/>
  <c r="V21" i="9"/>
  <c r="W21" i="9" s="1"/>
  <c r="T21" i="9"/>
  <c r="P21" i="9"/>
  <c r="Q21" i="9" s="1"/>
  <c r="N21" i="9"/>
  <c r="K21" i="9"/>
  <c r="AH14" i="9"/>
  <c r="AF14" i="9"/>
  <c r="AC14" i="9"/>
  <c r="Z14" i="9"/>
  <c r="V14" i="9"/>
  <c r="W14" i="9" s="1"/>
  <c r="T14" i="9"/>
  <c r="P14" i="9"/>
  <c r="Q14" i="9" s="1"/>
  <c r="M19" i="9"/>
  <c r="N19" i="9" s="1"/>
  <c r="K19" i="9"/>
  <c r="AH12" i="9"/>
  <c r="AF12" i="9"/>
  <c r="AC12" i="9"/>
  <c r="Z12" i="9"/>
  <c r="W12" i="9"/>
  <c r="T12" i="9"/>
  <c r="Q12" i="9"/>
  <c r="M15" i="9"/>
  <c r="N15" i="9" s="1"/>
  <c r="AH11" i="9"/>
  <c r="AF11" i="9"/>
  <c r="AC11" i="9"/>
  <c r="Z11" i="9"/>
  <c r="W11" i="9"/>
  <c r="T11" i="9"/>
  <c r="Q11" i="9"/>
  <c r="N12" i="9"/>
  <c r="AH13" i="9"/>
  <c r="AF13" i="9"/>
  <c r="AC13" i="9"/>
  <c r="Z13" i="9"/>
  <c r="V13" i="9"/>
  <c r="W13" i="9" s="1"/>
  <c r="T13" i="9"/>
  <c r="P13" i="9"/>
  <c r="Q13" i="9" s="1"/>
  <c r="N11" i="9"/>
  <c r="AH18" i="9"/>
  <c r="AF18" i="9"/>
  <c r="AC18" i="9"/>
  <c r="Z18" i="9"/>
  <c r="V18" i="9"/>
  <c r="W18" i="9" s="1"/>
  <c r="T18" i="9"/>
  <c r="P18" i="9"/>
  <c r="Q18" i="9" s="1"/>
  <c r="N13" i="9"/>
  <c r="AG3" i="9"/>
  <c r="AG2" i="9"/>
  <c r="D8" i="9" s="1"/>
  <c r="H191" i="8"/>
  <c r="G191" i="8"/>
  <c r="H189" i="8"/>
  <c r="G189" i="8"/>
  <c r="E189" i="8"/>
  <c r="H188" i="8"/>
  <c r="G188" i="8"/>
  <c r="E188" i="8"/>
  <c r="H187" i="8"/>
  <c r="F187" i="8"/>
  <c r="E187" i="8"/>
  <c r="D187" i="8"/>
  <c r="H186" i="8"/>
  <c r="F186" i="8"/>
  <c r="E186" i="8"/>
  <c r="D186" i="8"/>
  <c r="H185" i="8"/>
  <c r="F185" i="8"/>
  <c r="E185" i="8"/>
  <c r="D185" i="8"/>
  <c r="H184" i="8"/>
  <c r="F184" i="8"/>
  <c r="E184" i="8"/>
  <c r="D184" i="8"/>
  <c r="H183" i="8"/>
  <c r="F183" i="8"/>
  <c r="E183" i="8"/>
  <c r="D183" i="8"/>
  <c r="H182" i="8"/>
  <c r="F182" i="8"/>
  <c r="E182" i="8"/>
  <c r="D182" i="8"/>
  <c r="H181" i="8"/>
  <c r="F181" i="8"/>
  <c r="E181" i="8"/>
  <c r="D181" i="8"/>
  <c r="H180" i="8"/>
  <c r="F180" i="8"/>
  <c r="E180" i="8"/>
  <c r="D180" i="8"/>
  <c r="H179" i="8"/>
  <c r="F179" i="8"/>
  <c r="E179" i="8"/>
  <c r="D179" i="8"/>
  <c r="H178" i="8"/>
  <c r="F178" i="8"/>
  <c r="E178" i="8"/>
  <c r="D178" i="8"/>
  <c r="H177" i="8"/>
  <c r="F177" i="8"/>
  <c r="E177" i="8"/>
  <c r="D177" i="8"/>
  <c r="H176" i="8"/>
  <c r="F176" i="8"/>
  <c r="E176" i="8"/>
  <c r="D176" i="8"/>
  <c r="H175" i="8"/>
  <c r="F175" i="8"/>
  <c r="E175" i="8"/>
  <c r="D175" i="8"/>
  <c r="H174" i="8"/>
  <c r="F174" i="8"/>
  <c r="E174" i="8"/>
  <c r="D174" i="8"/>
  <c r="H173" i="8"/>
  <c r="F173" i="8"/>
  <c r="E173" i="8"/>
  <c r="D173" i="8"/>
  <c r="H172" i="8"/>
  <c r="F172" i="8"/>
  <c r="E172" i="8"/>
  <c r="D172" i="8"/>
  <c r="H171" i="8"/>
  <c r="F171" i="8"/>
  <c r="E171" i="8"/>
  <c r="D171" i="8"/>
  <c r="H170" i="8"/>
  <c r="F170" i="8"/>
  <c r="E170" i="8"/>
  <c r="D170" i="8"/>
  <c r="H169" i="8"/>
  <c r="F169" i="8"/>
  <c r="E169" i="8"/>
  <c r="D169" i="8"/>
  <c r="H168" i="8"/>
  <c r="F168" i="8"/>
  <c r="E168" i="8"/>
  <c r="D168" i="8"/>
  <c r="H167" i="8"/>
  <c r="F167" i="8"/>
  <c r="E167" i="8"/>
  <c r="D167" i="8"/>
  <c r="H166" i="8"/>
  <c r="F166" i="8"/>
  <c r="E166" i="8"/>
  <c r="D166" i="8"/>
  <c r="H165" i="8"/>
  <c r="F165" i="8"/>
  <c r="E165" i="8"/>
  <c r="D165" i="8"/>
  <c r="H164" i="8"/>
  <c r="F164" i="8"/>
  <c r="E164" i="8"/>
  <c r="D164" i="8"/>
  <c r="H163" i="8"/>
  <c r="F163" i="8"/>
  <c r="E163" i="8"/>
  <c r="D163" i="8"/>
  <c r="H162" i="8"/>
  <c r="F162" i="8"/>
  <c r="E162" i="8"/>
  <c r="D162" i="8"/>
  <c r="H161" i="8"/>
  <c r="F161" i="8"/>
  <c r="E161" i="8"/>
  <c r="D161" i="8"/>
  <c r="H160" i="8"/>
  <c r="F160" i="8"/>
  <c r="E160" i="8"/>
  <c r="D160" i="8"/>
  <c r="H159" i="8"/>
  <c r="F159" i="8"/>
  <c r="E159" i="8"/>
  <c r="D159" i="8"/>
  <c r="H158" i="8"/>
  <c r="F158" i="8"/>
  <c r="E158" i="8"/>
  <c r="D158" i="8"/>
  <c r="H157" i="8"/>
  <c r="F157" i="8"/>
  <c r="E157" i="8"/>
  <c r="D157" i="8"/>
  <c r="H156" i="8"/>
  <c r="F156" i="8"/>
  <c r="E156" i="8"/>
  <c r="D156" i="8"/>
  <c r="H155" i="8"/>
  <c r="F155" i="8"/>
  <c r="E155" i="8"/>
  <c r="D155" i="8"/>
  <c r="H154" i="8"/>
  <c r="F154" i="8"/>
  <c r="E154" i="8"/>
  <c r="D154" i="8"/>
  <c r="H153" i="8"/>
  <c r="F153" i="8"/>
  <c r="E153" i="8"/>
  <c r="D153" i="8"/>
  <c r="H152" i="8"/>
  <c r="F152" i="8"/>
  <c r="E152" i="8"/>
  <c r="D152" i="8"/>
  <c r="H151" i="8"/>
  <c r="F151" i="8"/>
  <c r="E151" i="8"/>
  <c r="D151" i="8"/>
  <c r="H150" i="8"/>
  <c r="F150" i="8"/>
  <c r="E150" i="8"/>
  <c r="D150" i="8"/>
  <c r="H149" i="8"/>
  <c r="F149" i="8"/>
  <c r="E149" i="8"/>
  <c r="D149" i="8"/>
  <c r="H148" i="8"/>
  <c r="F148" i="8"/>
  <c r="E148" i="8"/>
  <c r="D148" i="8"/>
  <c r="H147" i="8"/>
  <c r="F147" i="8"/>
  <c r="E147" i="8"/>
  <c r="D147" i="8"/>
  <c r="H146" i="8"/>
  <c r="F146" i="8"/>
  <c r="E146" i="8"/>
  <c r="D146" i="8"/>
  <c r="H145" i="8"/>
  <c r="F145" i="8"/>
  <c r="E145" i="8"/>
  <c r="D145" i="8"/>
  <c r="H144" i="8"/>
  <c r="F144" i="8"/>
  <c r="E144" i="8"/>
  <c r="D144" i="8"/>
  <c r="H143" i="8"/>
  <c r="F143" i="8"/>
  <c r="E143" i="8"/>
  <c r="D143" i="8"/>
  <c r="H142" i="8"/>
  <c r="F142" i="8"/>
  <c r="E142" i="8"/>
  <c r="D142" i="8"/>
  <c r="H141" i="8"/>
  <c r="F141" i="8"/>
  <c r="E141" i="8"/>
  <c r="D141" i="8"/>
  <c r="H140" i="8"/>
  <c r="F140" i="8"/>
  <c r="E140" i="8"/>
  <c r="D140" i="8"/>
  <c r="H139" i="8"/>
  <c r="F139" i="8"/>
  <c r="E139" i="8"/>
  <c r="D139" i="8"/>
  <c r="H138" i="8"/>
  <c r="E138" i="8"/>
  <c r="D138" i="8"/>
  <c r="H137" i="8"/>
  <c r="F137" i="8"/>
  <c r="E137" i="8"/>
  <c r="D137" i="8"/>
  <c r="H136" i="8"/>
  <c r="F136" i="8"/>
  <c r="E136" i="8"/>
  <c r="D136" i="8"/>
  <c r="H135" i="8"/>
  <c r="F135" i="8"/>
  <c r="E135" i="8"/>
  <c r="D135" i="8"/>
  <c r="H134" i="8"/>
  <c r="F134" i="8"/>
  <c r="E134" i="8"/>
  <c r="D134" i="8"/>
  <c r="H133" i="8"/>
  <c r="F133" i="8"/>
  <c r="E133" i="8"/>
  <c r="D133" i="8"/>
  <c r="H132" i="8"/>
  <c r="E132" i="8"/>
  <c r="D132" i="8"/>
  <c r="H131" i="8"/>
  <c r="F131" i="8"/>
  <c r="E131" i="8"/>
  <c r="D131" i="8"/>
  <c r="H130" i="8"/>
  <c r="F130" i="8"/>
  <c r="E130" i="8"/>
  <c r="D130" i="8"/>
  <c r="H129" i="8"/>
  <c r="F129" i="8"/>
  <c r="E129" i="8"/>
  <c r="D129" i="8"/>
  <c r="H128" i="8"/>
  <c r="F128" i="8"/>
  <c r="E128" i="8"/>
  <c r="D128" i="8"/>
  <c r="H127" i="8"/>
  <c r="F127" i="8"/>
  <c r="E127" i="8"/>
  <c r="D127" i="8"/>
  <c r="H126" i="8"/>
  <c r="E126" i="8"/>
  <c r="D126" i="8"/>
  <c r="H125" i="8"/>
  <c r="F125" i="8"/>
  <c r="E125" i="8"/>
  <c r="D125" i="8"/>
  <c r="H124" i="8"/>
  <c r="F124" i="8"/>
  <c r="E124" i="8"/>
  <c r="D124" i="8"/>
  <c r="H123" i="8"/>
  <c r="F123" i="8"/>
  <c r="E123" i="8"/>
  <c r="D123" i="8"/>
  <c r="H122" i="8"/>
  <c r="F122" i="8"/>
  <c r="E122" i="8"/>
  <c r="D122" i="8"/>
  <c r="H121" i="8"/>
  <c r="F121" i="8"/>
  <c r="E121" i="8"/>
  <c r="D121" i="8"/>
  <c r="H120" i="8"/>
  <c r="E120" i="8"/>
  <c r="D120" i="8"/>
  <c r="H119" i="8"/>
  <c r="F119" i="8"/>
  <c r="E119" i="8"/>
  <c r="D119" i="8"/>
  <c r="H118" i="8"/>
  <c r="F118" i="8"/>
  <c r="E118" i="8"/>
  <c r="D118" i="8"/>
  <c r="H117" i="8"/>
  <c r="F117" i="8"/>
  <c r="E117" i="8"/>
  <c r="D117" i="8"/>
  <c r="H116" i="8"/>
  <c r="F116" i="8"/>
  <c r="E116" i="8"/>
  <c r="D116" i="8"/>
  <c r="H115" i="8"/>
  <c r="F115" i="8"/>
  <c r="E115" i="8"/>
  <c r="D115" i="8"/>
  <c r="H114" i="8"/>
  <c r="E114" i="8"/>
  <c r="D114" i="8"/>
  <c r="H113" i="8"/>
  <c r="F113" i="8"/>
  <c r="E113" i="8"/>
  <c r="D113" i="8"/>
  <c r="H112" i="8"/>
  <c r="G112" i="8"/>
  <c r="F112" i="8"/>
  <c r="E112" i="8"/>
  <c r="D112" i="8"/>
  <c r="H111" i="8"/>
  <c r="G111" i="8"/>
  <c r="F111" i="8"/>
  <c r="E111" i="8"/>
  <c r="D111" i="8"/>
  <c r="H110" i="8"/>
  <c r="G110" i="8"/>
  <c r="E110" i="8"/>
  <c r="D110" i="8"/>
  <c r="AE92" i="8"/>
  <c r="AB92" i="8"/>
  <c r="Y92" i="8"/>
  <c r="V92" i="8"/>
  <c r="S92" i="8"/>
  <c r="P92" i="8"/>
  <c r="M92" i="8"/>
  <c r="J92" i="8"/>
  <c r="AG91" i="8"/>
  <c r="AI91" i="8" s="1"/>
  <c r="AE91" i="8"/>
  <c r="AB91" i="8"/>
  <c r="Y91" i="8"/>
  <c r="V91" i="8"/>
  <c r="S91" i="8"/>
  <c r="P91" i="8"/>
  <c r="M91" i="8"/>
  <c r="J91" i="8"/>
  <c r="AH90" i="8"/>
  <c r="AE90" i="8"/>
  <c r="AF90" i="8" s="1"/>
  <c r="AB90" i="8"/>
  <c r="AC90" i="8" s="1"/>
  <c r="Y90" i="8"/>
  <c r="Z90" i="8" s="1"/>
  <c r="V90" i="8"/>
  <c r="W90" i="8" s="1"/>
  <c r="S90" i="8"/>
  <c r="T90" i="8" s="1"/>
  <c r="P90" i="8"/>
  <c r="Q90" i="8" s="1"/>
  <c r="M90" i="8"/>
  <c r="N90" i="8" s="1"/>
  <c r="J90" i="8"/>
  <c r="K90" i="8" s="1"/>
  <c r="AH89" i="8"/>
  <c r="AE89" i="8"/>
  <c r="AF89" i="8" s="1"/>
  <c r="AB89" i="8"/>
  <c r="AC89" i="8" s="1"/>
  <c r="Y89" i="8"/>
  <c r="Z89" i="8" s="1"/>
  <c r="V89" i="8"/>
  <c r="W89" i="8" s="1"/>
  <c r="S89" i="8"/>
  <c r="T89" i="8" s="1"/>
  <c r="P89" i="8"/>
  <c r="Q89" i="8" s="1"/>
  <c r="M89" i="8"/>
  <c r="N89" i="8" s="1"/>
  <c r="J89" i="8"/>
  <c r="K89" i="8" s="1"/>
  <c r="AH88" i="8"/>
  <c r="AE88" i="8"/>
  <c r="AF88" i="8" s="1"/>
  <c r="AB88" i="8"/>
  <c r="AC88" i="8" s="1"/>
  <c r="Y88" i="8"/>
  <c r="Z88" i="8" s="1"/>
  <c r="V88" i="8"/>
  <c r="W88" i="8" s="1"/>
  <c r="S88" i="8"/>
  <c r="T88" i="8" s="1"/>
  <c r="P88" i="8"/>
  <c r="Q88" i="8" s="1"/>
  <c r="M88" i="8"/>
  <c r="N88" i="8" s="1"/>
  <c r="J88" i="8"/>
  <c r="K88" i="8" s="1"/>
  <c r="AH87" i="8"/>
  <c r="AE87" i="8"/>
  <c r="AF87" i="8" s="1"/>
  <c r="AB87" i="8"/>
  <c r="AC87" i="8" s="1"/>
  <c r="Y87" i="8"/>
  <c r="Z87" i="8" s="1"/>
  <c r="V87" i="8"/>
  <c r="W87" i="8" s="1"/>
  <c r="S87" i="8"/>
  <c r="T87" i="8" s="1"/>
  <c r="P87" i="8"/>
  <c r="Q87" i="8" s="1"/>
  <c r="M87" i="8"/>
  <c r="N87" i="8" s="1"/>
  <c r="J87" i="8"/>
  <c r="K87" i="8" s="1"/>
  <c r="AH86" i="8"/>
  <c r="AE86" i="8"/>
  <c r="AF86" i="8" s="1"/>
  <c r="AB86" i="8"/>
  <c r="AC86" i="8" s="1"/>
  <c r="Y86" i="8"/>
  <c r="Z86" i="8" s="1"/>
  <c r="V86" i="8"/>
  <c r="W86" i="8" s="1"/>
  <c r="S86" i="8"/>
  <c r="T86" i="8" s="1"/>
  <c r="P86" i="8"/>
  <c r="Q86" i="8" s="1"/>
  <c r="M86" i="8"/>
  <c r="N86" i="8" s="1"/>
  <c r="J86" i="8"/>
  <c r="K86" i="8" s="1"/>
  <c r="AH85" i="8"/>
  <c r="AE85" i="8"/>
  <c r="AF85" i="8" s="1"/>
  <c r="AB85" i="8"/>
  <c r="AC85" i="8" s="1"/>
  <c r="Y85" i="8"/>
  <c r="Z85" i="8" s="1"/>
  <c r="V85" i="8"/>
  <c r="W85" i="8" s="1"/>
  <c r="S85" i="8"/>
  <c r="T85" i="8" s="1"/>
  <c r="P85" i="8"/>
  <c r="Q85" i="8" s="1"/>
  <c r="M85" i="8"/>
  <c r="N85" i="8" s="1"/>
  <c r="J85" i="8"/>
  <c r="K85" i="8" s="1"/>
  <c r="AH84" i="8"/>
  <c r="AE84" i="8"/>
  <c r="AF84" i="8" s="1"/>
  <c r="AB84" i="8"/>
  <c r="AC84" i="8" s="1"/>
  <c r="Y84" i="8"/>
  <c r="Z84" i="8" s="1"/>
  <c r="V84" i="8"/>
  <c r="W84" i="8" s="1"/>
  <c r="S84" i="8"/>
  <c r="T84" i="8" s="1"/>
  <c r="P84" i="8"/>
  <c r="Q84" i="8" s="1"/>
  <c r="M84" i="8"/>
  <c r="N84" i="8" s="1"/>
  <c r="J84" i="8"/>
  <c r="K84" i="8" s="1"/>
  <c r="AH83" i="8"/>
  <c r="AE83" i="8"/>
  <c r="AF83" i="8" s="1"/>
  <c r="AB83" i="8"/>
  <c r="AC83" i="8" s="1"/>
  <c r="Y83" i="8"/>
  <c r="Z83" i="8" s="1"/>
  <c r="V83" i="8"/>
  <c r="W83" i="8" s="1"/>
  <c r="S83" i="8"/>
  <c r="T83" i="8" s="1"/>
  <c r="P83" i="8"/>
  <c r="Q83" i="8" s="1"/>
  <c r="M83" i="8"/>
  <c r="N83" i="8" s="1"/>
  <c r="J83" i="8"/>
  <c r="K83" i="8" s="1"/>
  <c r="AH82" i="8"/>
  <c r="AE82" i="8"/>
  <c r="AF82" i="8" s="1"/>
  <c r="AB82" i="8"/>
  <c r="AC82" i="8" s="1"/>
  <c r="Y82" i="8"/>
  <c r="Z82" i="8" s="1"/>
  <c r="V82" i="8"/>
  <c r="W82" i="8" s="1"/>
  <c r="S82" i="8"/>
  <c r="T82" i="8" s="1"/>
  <c r="P82" i="8"/>
  <c r="Q82" i="8" s="1"/>
  <c r="M82" i="8"/>
  <c r="N82" i="8" s="1"/>
  <c r="J82" i="8"/>
  <c r="K82" i="8" s="1"/>
  <c r="AH81" i="8"/>
  <c r="AE81" i="8"/>
  <c r="AF81" i="8" s="1"/>
  <c r="AB81" i="8"/>
  <c r="AC81" i="8" s="1"/>
  <c r="Y81" i="8"/>
  <c r="Z81" i="8" s="1"/>
  <c r="V81" i="8"/>
  <c r="W81" i="8" s="1"/>
  <c r="S81" i="8"/>
  <c r="T81" i="8" s="1"/>
  <c r="P81" i="8"/>
  <c r="Q81" i="8" s="1"/>
  <c r="M81" i="8"/>
  <c r="N81" i="8" s="1"/>
  <c r="J81" i="8"/>
  <c r="K81" i="8" s="1"/>
  <c r="AH80" i="8"/>
  <c r="AE80" i="8"/>
  <c r="AF80" i="8" s="1"/>
  <c r="AB80" i="8"/>
  <c r="AC80" i="8" s="1"/>
  <c r="Y80" i="8"/>
  <c r="Z80" i="8" s="1"/>
  <c r="V80" i="8"/>
  <c r="W80" i="8" s="1"/>
  <c r="S80" i="8"/>
  <c r="T80" i="8" s="1"/>
  <c r="P80" i="8"/>
  <c r="Q80" i="8" s="1"/>
  <c r="M80" i="8"/>
  <c r="N80" i="8" s="1"/>
  <c r="J80" i="8"/>
  <c r="K80" i="8" s="1"/>
  <c r="AH79" i="8"/>
  <c r="AE79" i="8"/>
  <c r="AF79" i="8" s="1"/>
  <c r="AB79" i="8"/>
  <c r="AC79" i="8" s="1"/>
  <c r="Y79" i="8"/>
  <c r="Z79" i="8" s="1"/>
  <c r="V79" i="8"/>
  <c r="W79" i="8" s="1"/>
  <c r="S79" i="8"/>
  <c r="T79" i="8" s="1"/>
  <c r="P79" i="8"/>
  <c r="Q79" i="8" s="1"/>
  <c r="M79" i="8"/>
  <c r="N79" i="8" s="1"/>
  <c r="J79" i="8"/>
  <c r="K79" i="8" s="1"/>
  <c r="AH78" i="8"/>
  <c r="AE78" i="8"/>
  <c r="AF78" i="8" s="1"/>
  <c r="AB78" i="8"/>
  <c r="AC78" i="8" s="1"/>
  <c r="Y78" i="8"/>
  <c r="Z78" i="8" s="1"/>
  <c r="V78" i="8"/>
  <c r="W78" i="8" s="1"/>
  <c r="S78" i="8"/>
  <c r="T78" i="8" s="1"/>
  <c r="P78" i="8"/>
  <c r="Q78" i="8" s="1"/>
  <c r="M78" i="8"/>
  <c r="N78" i="8" s="1"/>
  <c r="J78" i="8"/>
  <c r="K78" i="8" s="1"/>
  <c r="AH77" i="8"/>
  <c r="AE77" i="8"/>
  <c r="AF77" i="8" s="1"/>
  <c r="AB77" i="8"/>
  <c r="AC77" i="8" s="1"/>
  <c r="Y77" i="8"/>
  <c r="Z77" i="8" s="1"/>
  <c r="V77" i="8"/>
  <c r="W77" i="8" s="1"/>
  <c r="S77" i="8"/>
  <c r="T77" i="8" s="1"/>
  <c r="P77" i="8"/>
  <c r="Q77" i="8" s="1"/>
  <c r="M77" i="8"/>
  <c r="N77" i="8" s="1"/>
  <c r="J77" i="8"/>
  <c r="K77" i="8" s="1"/>
  <c r="AH76" i="8"/>
  <c r="AE76" i="8"/>
  <c r="AF76" i="8" s="1"/>
  <c r="AB76" i="8"/>
  <c r="AC76" i="8" s="1"/>
  <c r="Y76" i="8"/>
  <c r="Z76" i="8" s="1"/>
  <c r="V76" i="8"/>
  <c r="W76" i="8" s="1"/>
  <c r="S76" i="8"/>
  <c r="T76" i="8" s="1"/>
  <c r="P76" i="8"/>
  <c r="Q76" i="8" s="1"/>
  <c r="M76" i="8"/>
  <c r="N76" i="8" s="1"/>
  <c r="J76" i="8"/>
  <c r="K76" i="8" s="1"/>
  <c r="AH75" i="8"/>
  <c r="AE75" i="8"/>
  <c r="AF75" i="8" s="1"/>
  <c r="AB75" i="8"/>
  <c r="AC75" i="8" s="1"/>
  <c r="Y75" i="8"/>
  <c r="Z75" i="8" s="1"/>
  <c r="V75" i="8"/>
  <c r="W75" i="8" s="1"/>
  <c r="S75" i="8"/>
  <c r="T75" i="8" s="1"/>
  <c r="P75" i="8"/>
  <c r="Q75" i="8" s="1"/>
  <c r="M75" i="8"/>
  <c r="N75" i="8" s="1"/>
  <c r="J75" i="8"/>
  <c r="K75" i="8" s="1"/>
  <c r="AH74" i="8"/>
  <c r="AE74" i="8"/>
  <c r="AF74" i="8" s="1"/>
  <c r="AB74" i="8"/>
  <c r="AC74" i="8" s="1"/>
  <c r="Y74" i="8"/>
  <c r="Z74" i="8" s="1"/>
  <c r="V74" i="8"/>
  <c r="W74" i="8" s="1"/>
  <c r="S74" i="8"/>
  <c r="T74" i="8" s="1"/>
  <c r="P74" i="8"/>
  <c r="Q74" i="8" s="1"/>
  <c r="M74" i="8"/>
  <c r="N74" i="8" s="1"/>
  <c r="J74" i="8"/>
  <c r="K74" i="8" s="1"/>
  <c r="AH73" i="8"/>
  <c r="AE73" i="8"/>
  <c r="AF73" i="8" s="1"/>
  <c r="AB73" i="8"/>
  <c r="AC73" i="8" s="1"/>
  <c r="Y73" i="8"/>
  <c r="Z73" i="8" s="1"/>
  <c r="V73" i="8"/>
  <c r="W73" i="8" s="1"/>
  <c r="S73" i="8"/>
  <c r="T73" i="8" s="1"/>
  <c r="P73" i="8"/>
  <c r="Q73" i="8" s="1"/>
  <c r="M73" i="8"/>
  <c r="N73" i="8" s="1"/>
  <c r="J73" i="8"/>
  <c r="K73" i="8" s="1"/>
  <c r="AH72" i="8"/>
  <c r="AE72" i="8"/>
  <c r="AF72" i="8" s="1"/>
  <c r="AB72" i="8"/>
  <c r="AC72" i="8" s="1"/>
  <c r="Y72" i="8"/>
  <c r="Z72" i="8" s="1"/>
  <c r="V72" i="8"/>
  <c r="W72" i="8" s="1"/>
  <c r="S72" i="8"/>
  <c r="T72" i="8" s="1"/>
  <c r="P72" i="8"/>
  <c r="Q72" i="8" s="1"/>
  <c r="M72" i="8"/>
  <c r="N72" i="8" s="1"/>
  <c r="J72" i="8"/>
  <c r="K72" i="8" s="1"/>
  <c r="AH71" i="8"/>
  <c r="AE71" i="8"/>
  <c r="AF71" i="8" s="1"/>
  <c r="AB71" i="8"/>
  <c r="AC71" i="8" s="1"/>
  <c r="Y71" i="8"/>
  <c r="Z71" i="8" s="1"/>
  <c r="V71" i="8"/>
  <c r="W71" i="8" s="1"/>
  <c r="S71" i="8"/>
  <c r="T71" i="8" s="1"/>
  <c r="P71" i="8"/>
  <c r="Q71" i="8" s="1"/>
  <c r="M71" i="8"/>
  <c r="N71" i="8" s="1"/>
  <c r="J71" i="8"/>
  <c r="K71" i="8" s="1"/>
  <c r="AH70" i="8"/>
  <c r="AE70" i="8"/>
  <c r="AF70" i="8" s="1"/>
  <c r="AB70" i="8"/>
  <c r="AC70" i="8" s="1"/>
  <c r="Y70" i="8"/>
  <c r="Z70" i="8" s="1"/>
  <c r="V70" i="8"/>
  <c r="W70" i="8" s="1"/>
  <c r="S70" i="8"/>
  <c r="T70" i="8" s="1"/>
  <c r="P70" i="8"/>
  <c r="Q70" i="8" s="1"/>
  <c r="M70" i="8"/>
  <c r="N70" i="8" s="1"/>
  <c r="J70" i="8"/>
  <c r="K70" i="8" s="1"/>
  <c r="AH69" i="8"/>
  <c r="AE69" i="8"/>
  <c r="AF69" i="8" s="1"/>
  <c r="AB69" i="8"/>
  <c r="AC69" i="8" s="1"/>
  <c r="Y69" i="8"/>
  <c r="Z69" i="8" s="1"/>
  <c r="V69" i="8"/>
  <c r="W69" i="8" s="1"/>
  <c r="S69" i="8"/>
  <c r="T69" i="8" s="1"/>
  <c r="P69" i="8"/>
  <c r="Q69" i="8" s="1"/>
  <c r="M69" i="8"/>
  <c r="N69" i="8" s="1"/>
  <c r="J69" i="8"/>
  <c r="K69" i="8" s="1"/>
  <c r="AH68" i="8"/>
  <c r="AE68" i="8"/>
  <c r="AF68" i="8" s="1"/>
  <c r="AB68" i="8"/>
  <c r="AC68" i="8" s="1"/>
  <c r="Y68" i="8"/>
  <c r="Z68" i="8" s="1"/>
  <c r="V68" i="8"/>
  <c r="W68" i="8" s="1"/>
  <c r="S68" i="8"/>
  <c r="T68" i="8" s="1"/>
  <c r="P68" i="8"/>
  <c r="Q68" i="8" s="1"/>
  <c r="M68" i="8"/>
  <c r="N68" i="8" s="1"/>
  <c r="J68" i="8"/>
  <c r="K68" i="8" s="1"/>
  <c r="AH67" i="8"/>
  <c r="AE67" i="8"/>
  <c r="AF67" i="8" s="1"/>
  <c r="AB67" i="8"/>
  <c r="AC67" i="8" s="1"/>
  <c r="Y67" i="8"/>
  <c r="Z67" i="8" s="1"/>
  <c r="V67" i="8"/>
  <c r="W67" i="8" s="1"/>
  <c r="S67" i="8"/>
  <c r="T67" i="8" s="1"/>
  <c r="P67" i="8"/>
  <c r="Q67" i="8" s="1"/>
  <c r="M67" i="8"/>
  <c r="N67" i="8" s="1"/>
  <c r="J67" i="8"/>
  <c r="K67" i="8" s="1"/>
  <c r="AH66" i="8"/>
  <c r="AE66" i="8"/>
  <c r="AF66" i="8" s="1"/>
  <c r="AB66" i="8"/>
  <c r="AC66" i="8" s="1"/>
  <c r="Y66" i="8"/>
  <c r="Z66" i="8" s="1"/>
  <c r="V66" i="8"/>
  <c r="W66" i="8" s="1"/>
  <c r="S66" i="8"/>
  <c r="T66" i="8" s="1"/>
  <c r="P66" i="8"/>
  <c r="Q66" i="8" s="1"/>
  <c r="M66" i="8"/>
  <c r="N66" i="8" s="1"/>
  <c r="J66" i="8"/>
  <c r="K66" i="8" s="1"/>
  <c r="AH65" i="8"/>
  <c r="AE65" i="8"/>
  <c r="AF65" i="8" s="1"/>
  <c r="AB65" i="8"/>
  <c r="AC65" i="8" s="1"/>
  <c r="Y65" i="8"/>
  <c r="Z65" i="8" s="1"/>
  <c r="V65" i="8"/>
  <c r="W65" i="8" s="1"/>
  <c r="S65" i="8"/>
  <c r="T65" i="8" s="1"/>
  <c r="P65" i="8"/>
  <c r="Q65" i="8" s="1"/>
  <c r="M65" i="8"/>
  <c r="N65" i="8" s="1"/>
  <c r="J65" i="8"/>
  <c r="K65" i="8" s="1"/>
  <c r="AH64" i="8"/>
  <c r="AE64" i="8"/>
  <c r="AF64" i="8" s="1"/>
  <c r="AB64" i="8"/>
  <c r="AC64" i="8" s="1"/>
  <c r="Y64" i="8"/>
  <c r="Z64" i="8" s="1"/>
  <c r="V64" i="8"/>
  <c r="W64" i="8" s="1"/>
  <c r="S64" i="8"/>
  <c r="T64" i="8" s="1"/>
  <c r="P64" i="8"/>
  <c r="Q64" i="8" s="1"/>
  <c r="M64" i="8"/>
  <c r="N64" i="8" s="1"/>
  <c r="J64" i="8"/>
  <c r="K64" i="8" s="1"/>
  <c r="AH63" i="8"/>
  <c r="AE63" i="8"/>
  <c r="AF63" i="8" s="1"/>
  <c r="AB63" i="8"/>
  <c r="AC63" i="8" s="1"/>
  <c r="Y63" i="8"/>
  <c r="Z63" i="8" s="1"/>
  <c r="V63" i="8"/>
  <c r="W63" i="8" s="1"/>
  <c r="S63" i="8"/>
  <c r="T63" i="8" s="1"/>
  <c r="P63" i="8"/>
  <c r="Q63" i="8" s="1"/>
  <c r="M63" i="8"/>
  <c r="N63" i="8" s="1"/>
  <c r="J63" i="8"/>
  <c r="K63" i="8" s="1"/>
  <c r="AH62" i="8"/>
  <c r="AE62" i="8"/>
  <c r="AF62" i="8" s="1"/>
  <c r="AB62" i="8"/>
  <c r="AC62" i="8" s="1"/>
  <c r="Y62" i="8"/>
  <c r="Z62" i="8" s="1"/>
  <c r="V62" i="8"/>
  <c r="W62" i="8" s="1"/>
  <c r="S62" i="8"/>
  <c r="T62" i="8" s="1"/>
  <c r="P62" i="8"/>
  <c r="Q62" i="8" s="1"/>
  <c r="M62" i="8"/>
  <c r="N62" i="8" s="1"/>
  <c r="J62" i="8"/>
  <c r="K62" i="8" s="1"/>
  <c r="AH61" i="8"/>
  <c r="AE61" i="8"/>
  <c r="AF61" i="8" s="1"/>
  <c r="AB61" i="8"/>
  <c r="AC61" i="8" s="1"/>
  <c r="Y61" i="8"/>
  <c r="Z61" i="8" s="1"/>
  <c r="V61" i="8"/>
  <c r="W61" i="8" s="1"/>
  <c r="S61" i="8"/>
  <c r="T61" i="8" s="1"/>
  <c r="P61" i="8"/>
  <c r="Q61" i="8" s="1"/>
  <c r="M61" i="8"/>
  <c r="N61" i="8" s="1"/>
  <c r="J61" i="8"/>
  <c r="K61" i="8" s="1"/>
  <c r="AH60" i="8"/>
  <c r="AE60" i="8"/>
  <c r="AF60" i="8" s="1"/>
  <c r="AB60" i="8"/>
  <c r="AC60" i="8" s="1"/>
  <c r="Y60" i="8"/>
  <c r="Z60" i="8" s="1"/>
  <c r="V60" i="8"/>
  <c r="W60" i="8" s="1"/>
  <c r="S60" i="8"/>
  <c r="T60" i="8" s="1"/>
  <c r="P60" i="8"/>
  <c r="Q60" i="8" s="1"/>
  <c r="M60" i="8"/>
  <c r="N60" i="8" s="1"/>
  <c r="J60" i="8"/>
  <c r="K60" i="8" s="1"/>
  <c r="AH59" i="8"/>
  <c r="AE59" i="8"/>
  <c r="AF59" i="8" s="1"/>
  <c r="AB59" i="8"/>
  <c r="AC59" i="8" s="1"/>
  <c r="Y59" i="8"/>
  <c r="Z59" i="8" s="1"/>
  <c r="V59" i="8"/>
  <c r="W59" i="8" s="1"/>
  <c r="S59" i="8"/>
  <c r="T59" i="8" s="1"/>
  <c r="P59" i="8"/>
  <c r="Q59" i="8" s="1"/>
  <c r="M59" i="8"/>
  <c r="N59" i="8" s="1"/>
  <c r="J59" i="8"/>
  <c r="K59" i="8" s="1"/>
  <c r="AH58" i="8"/>
  <c r="AE58" i="8"/>
  <c r="AF58" i="8" s="1"/>
  <c r="AB58" i="8"/>
  <c r="AC58" i="8" s="1"/>
  <c r="Y58" i="8"/>
  <c r="Z58" i="8" s="1"/>
  <c r="V58" i="8"/>
  <c r="W58" i="8" s="1"/>
  <c r="S58" i="8"/>
  <c r="T58" i="8" s="1"/>
  <c r="P58" i="8"/>
  <c r="Q58" i="8" s="1"/>
  <c r="M58" i="8"/>
  <c r="N58" i="8" s="1"/>
  <c r="J58" i="8"/>
  <c r="K58" i="8" s="1"/>
  <c r="AH57" i="8"/>
  <c r="AE57" i="8"/>
  <c r="AF57" i="8" s="1"/>
  <c r="AB57" i="8"/>
  <c r="AC57" i="8" s="1"/>
  <c r="Y57" i="8"/>
  <c r="Z57" i="8" s="1"/>
  <c r="V57" i="8"/>
  <c r="W57" i="8" s="1"/>
  <c r="S57" i="8"/>
  <c r="T57" i="8" s="1"/>
  <c r="P57" i="8"/>
  <c r="Q57" i="8" s="1"/>
  <c r="M57" i="8"/>
  <c r="N57" i="8" s="1"/>
  <c r="J57" i="8"/>
  <c r="K57" i="8" s="1"/>
  <c r="AH56" i="8"/>
  <c r="AE56" i="8"/>
  <c r="AF56" i="8" s="1"/>
  <c r="AB56" i="8"/>
  <c r="AC56" i="8" s="1"/>
  <c r="Y56" i="8"/>
  <c r="Z56" i="8" s="1"/>
  <c r="V56" i="8"/>
  <c r="W56" i="8" s="1"/>
  <c r="S56" i="8"/>
  <c r="T56" i="8" s="1"/>
  <c r="P56" i="8"/>
  <c r="Q56" i="8" s="1"/>
  <c r="M56" i="8"/>
  <c r="N56" i="8" s="1"/>
  <c r="J56" i="8"/>
  <c r="K56" i="8" s="1"/>
  <c r="AH55" i="8"/>
  <c r="AE55" i="8"/>
  <c r="AF55" i="8" s="1"/>
  <c r="AB55" i="8"/>
  <c r="AC55" i="8" s="1"/>
  <c r="Y55" i="8"/>
  <c r="Z55" i="8" s="1"/>
  <c r="V55" i="8"/>
  <c r="W55" i="8" s="1"/>
  <c r="S55" i="8"/>
  <c r="T55" i="8" s="1"/>
  <c r="P55" i="8"/>
  <c r="Q55" i="8" s="1"/>
  <c r="M55" i="8"/>
  <c r="N55" i="8" s="1"/>
  <c r="J55" i="8"/>
  <c r="K55" i="8" s="1"/>
  <c r="AH54" i="8"/>
  <c r="AE54" i="8"/>
  <c r="AF54" i="8" s="1"/>
  <c r="AB54" i="8"/>
  <c r="AC54" i="8" s="1"/>
  <c r="Y54" i="8"/>
  <c r="Z54" i="8" s="1"/>
  <c r="V54" i="8"/>
  <c r="W54" i="8" s="1"/>
  <c r="S54" i="8"/>
  <c r="T54" i="8" s="1"/>
  <c r="P54" i="8"/>
  <c r="Q54" i="8" s="1"/>
  <c r="M54" i="8"/>
  <c r="N54" i="8" s="1"/>
  <c r="J54" i="8"/>
  <c r="K54" i="8" s="1"/>
  <c r="AH53" i="8"/>
  <c r="AE53" i="8"/>
  <c r="AF53" i="8" s="1"/>
  <c r="AB53" i="8"/>
  <c r="AC53" i="8" s="1"/>
  <c r="Y53" i="8"/>
  <c r="Z53" i="8" s="1"/>
  <c r="W53" i="8"/>
  <c r="S53" i="8"/>
  <c r="T53" i="8" s="1"/>
  <c r="P53" i="8"/>
  <c r="Q53" i="8" s="1"/>
  <c r="M53" i="8"/>
  <c r="N53" i="8" s="1"/>
  <c r="J53" i="8"/>
  <c r="K53" i="8" s="1"/>
  <c r="AH52" i="8"/>
  <c r="AE52" i="8"/>
  <c r="AF52" i="8" s="1"/>
  <c r="AB52" i="8"/>
  <c r="AC52" i="8" s="1"/>
  <c r="Y52" i="8"/>
  <c r="Z52" i="8" s="1"/>
  <c r="W52" i="8"/>
  <c r="S52" i="8"/>
  <c r="T52" i="8" s="1"/>
  <c r="P52" i="8"/>
  <c r="Q52" i="8" s="1"/>
  <c r="M52" i="8"/>
  <c r="N52" i="8" s="1"/>
  <c r="J52" i="8"/>
  <c r="K52" i="8" s="1"/>
  <c r="AH51" i="8"/>
  <c r="AE51" i="8"/>
  <c r="AF51" i="8" s="1"/>
  <c r="AB51" i="8"/>
  <c r="AC51" i="8" s="1"/>
  <c r="Y51" i="8"/>
  <c r="Z51" i="8" s="1"/>
  <c r="W51" i="8"/>
  <c r="S51" i="8"/>
  <c r="T51" i="8" s="1"/>
  <c r="P51" i="8"/>
  <c r="Q51" i="8" s="1"/>
  <c r="M51" i="8"/>
  <c r="N51" i="8" s="1"/>
  <c r="J51" i="8"/>
  <c r="K51" i="8" s="1"/>
  <c r="AH50" i="8"/>
  <c r="AE50" i="8"/>
  <c r="AF50" i="8" s="1"/>
  <c r="AB50" i="8"/>
  <c r="AC50" i="8" s="1"/>
  <c r="Y50" i="8"/>
  <c r="Z50" i="8" s="1"/>
  <c r="W50" i="8"/>
  <c r="S50" i="8"/>
  <c r="T50" i="8" s="1"/>
  <c r="P50" i="8"/>
  <c r="Q50" i="8" s="1"/>
  <c r="M50" i="8"/>
  <c r="N50" i="8" s="1"/>
  <c r="J50" i="8"/>
  <c r="K50" i="8" s="1"/>
  <c r="AH49" i="8"/>
  <c r="AE49" i="8"/>
  <c r="AF49" i="8" s="1"/>
  <c r="AB49" i="8"/>
  <c r="AC49" i="8" s="1"/>
  <c r="Y49" i="8"/>
  <c r="Z49" i="8" s="1"/>
  <c r="W49" i="8"/>
  <c r="S49" i="8"/>
  <c r="T49" i="8" s="1"/>
  <c r="P49" i="8"/>
  <c r="Q49" i="8" s="1"/>
  <c r="M49" i="8"/>
  <c r="N49" i="8" s="1"/>
  <c r="J49" i="8"/>
  <c r="K49" i="8" s="1"/>
  <c r="AH48" i="8"/>
  <c r="AE48" i="8"/>
  <c r="AF48" i="8" s="1"/>
  <c r="AB48" i="8"/>
  <c r="AC48" i="8" s="1"/>
  <c r="Y48" i="8"/>
  <c r="Z48" i="8" s="1"/>
  <c r="W48" i="8"/>
  <c r="S48" i="8"/>
  <c r="T48" i="8" s="1"/>
  <c r="P48" i="8"/>
  <c r="Q48" i="8" s="1"/>
  <c r="M48" i="8"/>
  <c r="N48" i="8" s="1"/>
  <c r="J48" i="8"/>
  <c r="K48" i="8" s="1"/>
  <c r="AH46" i="8"/>
  <c r="AE46" i="8"/>
  <c r="AF46" i="8" s="1"/>
  <c r="AB46" i="8"/>
  <c r="AC46" i="8" s="1"/>
  <c r="Y46" i="8"/>
  <c r="Z46" i="8" s="1"/>
  <c r="W46" i="8"/>
  <c r="S46" i="8"/>
  <c r="T46" i="8" s="1"/>
  <c r="P46" i="8"/>
  <c r="Q46" i="8" s="1"/>
  <c r="M46" i="8"/>
  <c r="N46" i="8" s="1"/>
  <c r="J46" i="8"/>
  <c r="K46" i="8" s="1"/>
  <c r="AH45" i="8"/>
  <c r="AE45" i="8"/>
  <c r="AF45" i="8" s="1"/>
  <c r="AB45" i="8"/>
  <c r="AC45" i="8" s="1"/>
  <c r="Y45" i="8"/>
  <c r="Z45" i="8" s="1"/>
  <c r="W45" i="8"/>
  <c r="S45" i="8"/>
  <c r="T45" i="8" s="1"/>
  <c r="Q45" i="8"/>
  <c r="M45" i="8"/>
  <c r="N45" i="8" s="1"/>
  <c r="J45" i="8"/>
  <c r="K45" i="8" s="1"/>
  <c r="AH47" i="8"/>
  <c r="AE47" i="8"/>
  <c r="AF47" i="8" s="1"/>
  <c r="AB47" i="8"/>
  <c r="AC47" i="8" s="1"/>
  <c r="Y47" i="8"/>
  <c r="Z47" i="8" s="1"/>
  <c r="W47" i="8"/>
  <c r="T47" i="8"/>
  <c r="Q47" i="8"/>
  <c r="M47" i="8"/>
  <c r="N47" i="8" s="1"/>
  <c r="J47" i="8"/>
  <c r="K47" i="8" s="1"/>
  <c r="AH29" i="8"/>
  <c r="AE29" i="8"/>
  <c r="AF29" i="8" s="1"/>
  <c r="AC29" i="8"/>
  <c r="Z29" i="8"/>
  <c r="W29" i="8"/>
  <c r="S29" i="8"/>
  <c r="T29" i="8" s="1"/>
  <c r="Q29" i="8"/>
  <c r="N29" i="8"/>
  <c r="J29" i="8"/>
  <c r="K29" i="8" s="1"/>
  <c r="AH43" i="8"/>
  <c r="AE43" i="8"/>
  <c r="AF43" i="8" s="1"/>
  <c r="AB43" i="8"/>
  <c r="AC43" i="8" s="1"/>
  <c r="Y43" i="8"/>
  <c r="Z43" i="8" s="1"/>
  <c r="W43" i="8"/>
  <c r="S43" i="8"/>
  <c r="T43" i="8" s="1"/>
  <c r="Q43" i="8"/>
  <c r="N44" i="8"/>
  <c r="J44" i="8"/>
  <c r="K44" i="8" s="1"/>
  <c r="AH42" i="8"/>
  <c r="AE42" i="8"/>
  <c r="AF42" i="8" s="1"/>
  <c r="AB42" i="8"/>
  <c r="AC42" i="8" s="1"/>
  <c r="Y42" i="8"/>
  <c r="Z42" i="8" s="1"/>
  <c r="W42" i="8"/>
  <c r="S42" i="8"/>
  <c r="T42" i="8" s="1"/>
  <c r="Q42" i="8"/>
  <c r="N28" i="8"/>
  <c r="J28" i="8"/>
  <c r="K28" i="8" s="1"/>
  <c r="AH40" i="8"/>
  <c r="AE40" i="8"/>
  <c r="AF40" i="8" s="1"/>
  <c r="AB40" i="8"/>
  <c r="AC40" i="8" s="1"/>
  <c r="Y40" i="8"/>
  <c r="Z40" i="8" s="1"/>
  <c r="W40" i="8"/>
  <c r="S40" i="8"/>
  <c r="T40" i="8" s="1"/>
  <c r="Q40" i="8"/>
  <c r="N14" i="8"/>
  <c r="K14" i="8"/>
  <c r="AH33" i="8"/>
  <c r="AE33" i="8"/>
  <c r="AF33" i="8" s="1"/>
  <c r="AB33" i="8"/>
  <c r="AC33" i="8" s="1"/>
  <c r="Y33" i="8"/>
  <c r="Z33" i="8" s="1"/>
  <c r="T33" i="8"/>
  <c r="Q33" i="8"/>
  <c r="N35" i="8"/>
  <c r="K35" i="8"/>
  <c r="AH36" i="8"/>
  <c r="AE36" i="8"/>
  <c r="AF36" i="8" s="1"/>
  <c r="AB36" i="8"/>
  <c r="AC36" i="8" s="1"/>
  <c r="Y36" i="8"/>
  <c r="Z36" i="8" s="1"/>
  <c r="S36" i="8"/>
  <c r="T36" i="8" s="1"/>
  <c r="Q36" i="8"/>
  <c r="N19" i="8"/>
  <c r="K19" i="8"/>
  <c r="AH21" i="8"/>
  <c r="AF21" i="8"/>
  <c r="AC21" i="8"/>
  <c r="Z21" i="8"/>
  <c r="W21" i="8"/>
  <c r="T21" i="8"/>
  <c r="Q21" i="8"/>
  <c r="N34" i="8"/>
  <c r="K34" i="8"/>
  <c r="AH32" i="8"/>
  <c r="AE32" i="8"/>
  <c r="AF32" i="8" s="1"/>
  <c r="AB32" i="8"/>
  <c r="AC32" i="8" s="1"/>
  <c r="Y32" i="8"/>
  <c r="Z32" i="8" s="1"/>
  <c r="W32" i="8"/>
  <c r="T32" i="8"/>
  <c r="Q32" i="8"/>
  <c r="N39" i="8"/>
  <c r="K39" i="8"/>
  <c r="AH25" i="8"/>
  <c r="AE25" i="8"/>
  <c r="AF25" i="8" s="1"/>
  <c r="AC25" i="8"/>
  <c r="Z25" i="8"/>
  <c r="W25" i="8"/>
  <c r="T25" i="8"/>
  <c r="Q25" i="8"/>
  <c r="N38" i="8"/>
  <c r="K38" i="8"/>
  <c r="AH37" i="8"/>
  <c r="AE37" i="8"/>
  <c r="AF37" i="8" s="1"/>
  <c r="AB37" i="8"/>
  <c r="AC37" i="8" s="1"/>
  <c r="Y37" i="8"/>
  <c r="Z37" i="8" s="1"/>
  <c r="W37" i="8"/>
  <c r="S37" i="8"/>
  <c r="T37" i="8" s="1"/>
  <c r="Q37" i="8"/>
  <c r="M43" i="8"/>
  <c r="N43" i="8" s="1"/>
  <c r="K43" i="8"/>
  <c r="AH23" i="8"/>
  <c r="AF23" i="8"/>
  <c r="AC23" i="8"/>
  <c r="Z23" i="8"/>
  <c r="W23" i="8"/>
  <c r="T23" i="8"/>
  <c r="Q23" i="8"/>
  <c r="N41" i="8"/>
  <c r="K41" i="8"/>
  <c r="AH13" i="8"/>
  <c r="AF13" i="8"/>
  <c r="AC13" i="8"/>
  <c r="Z13" i="8"/>
  <c r="W13" i="8"/>
  <c r="Q13" i="8"/>
  <c r="N33" i="8"/>
  <c r="K33" i="8"/>
  <c r="AH38" i="8"/>
  <c r="AE38" i="8"/>
  <c r="AF38" i="8" s="1"/>
  <c r="AB38" i="8"/>
  <c r="AC38" i="8" s="1"/>
  <c r="Y38" i="8"/>
  <c r="Z38" i="8" s="1"/>
  <c r="W38" i="8"/>
  <c r="S38" i="8"/>
  <c r="T38" i="8" s="1"/>
  <c r="Q38" i="8"/>
  <c r="N21" i="8"/>
  <c r="K21" i="8"/>
  <c r="AH14" i="8"/>
  <c r="AF14" i="8"/>
  <c r="AC14" i="8"/>
  <c r="Z14" i="8"/>
  <c r="W14" i="8"/>
  <c r="T14" i="8"/>
  <c r="Q14" i="8"/>
  <c r="N16" i="8"/>
  <c r="K16" i="8"/>
  <c r="AH17" i="8"/>
  <c r="AF17" i="8"/>
  <c r="AC17" i="8"/>
  <c r="Z17" i="8"/>
  <c r="W17" i="8"/>
  <c r="Q17" i="8"/>
  <c r="N37" i="8"/>
  <c r="AH41" i="8"/>
  <c r="AE41" i="8"/>
  <c r="AF41" i="8" s="1"/>
  <c r="AB41" i="8"/>
  <c r="AC41" i="8" s="1"/>
  <c r="Y41" i="8"/>
  <c r="Z41" i="8" s="1"/>
  <c r="W41" i="8"/>
  <c r="S41" i="8"/>
  <c r="T41" i="8" s="1"/>
  <c r="Q41" i="8"/>
  <c r="N27" i="8"/>
  <c r="AH39" i="8"/>
  <c r="AE39" i="8"/>
  <c r="AF39" i="8" s="1"/>
  <c r="AB39" i="8"/>
  <c r="AC39" i="8" s="1"/>
  <c r="Y39" i="8"/>
  <c r="Z39" i="8" s="1"/>
  <c r="W39" i="8"/>
  <c r="S39" i="8"/>
  <c r="T39" i="8" s="1"/>
  <c r="Q39" i="8"/>
  <c r="N20" i="8"/>
  <c r="AH24" i="8"/>
  <c r="AF24" i="8"/>
  <c r="AC24" i="8"/>
  <c r="Z24" i="8"/>
  <c r="W24" i="8"/>
  <c r="T24" i="8"/>
  <c r="Q24" i="8"/>
  <c r="N36" i="8"/>
  <c r="AH22" i="8"/>
  <c r="AF22" i="8"/>
  <c r="AC22" i="8"/>
  <c r="Z22" i="8"/>
  <c r="W22" i="8"/>
  <c r="T22" i="8"/>
  <c r="Q22" i="8"/>
  <c r="N23" i="8"/>
  <c r="AH12" i="8"/>
  <c r="AF12" i="8"/>
  <c r="AC12" i="8"/>
  <c r="Z12" i="8"/>
  <c r="W12" i="8"/>
  <c r="Q12" i="8"/>
  <c r="N26" i="8"/>
  <c r="AH35" i="8"/>
  <c r="AE35" i="8"/>
  <c r="AF35" i="8" s="1"/>
  <c r="AB35" i="8"/>
  <c r="AC35" i="8" s="1"/>
  <c r="Y35" i="8"/>
  <c r="Z35" i="8" s="1"/>
  <c r="W35" i="8"/>
  <c r="S35" i="8"/>
  <c r="T35" i="8" s="1"/>
  <c r="Q35" i="8"/>
  <c r="N13" i="8"/>
  <c r="AH18" i="8"/>
  <c r="AF18" i="8"/>
  <c r="AC18" i="8"/>
  <c r="Z18" i="8"/>
  <c r="W18" i="8"/>
  <c r="T18" i="8"/>
  <c r="Q18" i="8"/>
  <c r="N22" i="8"/>
  <c r="AH31" i="8"/>
  <c r="AE31" i="8"/>
  <c r="AF31" i="8" s="1"/>
  <c r="AB31" i="8"/>
  <c r="AC31" i="8" s="1"/>
  <c r="Z31" i="8"/>
  <c r="W31" i="8"/>
  <c r="T31" i="8"/>
  <c r="Q31" i="8"/>
  <c r="N17" i="8"/>
  <c r="AH27" i="8"/>
  <c r="AE27" i="8"/>
  <c r="AF27" i="8" s="1"/>
  <c r="AC27" i="8"/>
  <c r="Z27" i="8"/>
  <c r="W27" i="8"/>
  <c r="S27" i="8"/>
  <c r="T27" i="8" s="1"/>
  <c r="Q27" i="8"/>
  <c r="N18" i="8"/>
  <c r="AH15" i="8"/>
  <c r="AF15" i="8"/>
  <c r="AC15" i="8"/>
  <c r="Z15" i="8"/>
  <c r="W15" i="8"/>
  <c r="T15" i="8"/>
  <c r="Q15" i="8"/>
  <c r="M42" i="8"/>
  <c r="N42" i="8" s="1"/>
  <c r="AH20" i="8"/>
  <c r="AF20" i="8"/>
  <c r="AC20" i="8"/>
  <c r="Z20" i="8"/>
  <c r="W20" i="8"/>
  <c r="T20" i="8"/>
  <c r="Q20" i="8"/>
  <c r="N25" i="8"/>
  <c r="AH16" i="8"/>
  <c r="AF16" i="8"/>
  <c r="AC16" i="8"/>
  <c r="Z16" i="8"/>
  <c r="W16" i="8"/>
  <c r="T16" i="8"/>
  <c r="Q16" i="8"/>
  <c r="M40" i="8"/>
  <c r="N40" i="8" s="1"/>
  <c r="AH28" i="8"/>
  <c r="AE28" i="8"/>
  <c r="AF28" i="8" s="1"/>
  <c r="AC28" i="8"/>
  <c r="Z28" i="8"/>
  <c r="W28" i="8"/>
  <c r="T28" i="8"/>
  <c r="Q28" i="8"/>
  <c r="N30" i="8"/>
  <c r="AH11" i="8"/>
  <c r="AF11" i="8"/>
  <c r="AC11" i="8"/>
  <c r="Z11" i="8"/>
  <c r="W11" i="8"/>
  <c r="Q11" i="8"/>
  <c r="N15" i="8"/>
  <c r="AH34" i="8"/>
  <c r="AE34" i="8"/>
  <c r="AF34" i="8" s="1"/>
  <c r="AB34" i="8"/>
  <c r="AC34" i="8" s="1"/>
  <c r="Y34" i="8"/>
  <c r="Z34" i="8" s="1"/>
  <c r="W34" i="8"/>
  <c r="T34" i="8"/>
  <c r="Q34" i="8"/>
  <c r="N32" i="8"/>
  <c r="AH19" i="8"/>
  <c r="AF19" i="8"/>
  <c r="AC19" i="8"/>
  <c r="Z19" i="8"/>
  <c r="W19" i="8"/>
  <c r="T19" i="8"/>
  <c r="N31" i="8"/>
  <c r="AH44" i="8"/>
  <c r="AE44" i="8"/>
  <c r="AF44" i="8" s="1"/>
  <c r="AB44" i="8"/>
  <c r="AC44" i="8" s="1"/>
  <c r="Y44" i="8"/>
  <c r="Z44" i="8" s="1"/>
  <c r="W44" i="8"/>
  <c r="S44" i="8"/>
  <c r="T44" i="8" s="1"/>
  <c r="Q44" i="8"/>
  <c r="N12" i="8"/>
  <c r="AH26" i="8"/>
  <c r="AE26" i="8"/>
  <c r="AF26" i="8" s="1"/>
  <c r="AC26" i="8"/>
  <c r="Z26" i="8"/>
  <c r="W26" i="8"/>
  <c r="S26" i="8"/>
  <c r="T26" i="8" s="1"/>
  <c r="Q26" i="8"/>
  <c r="N11" i="8"/>
  <c r="AH30" i="8"/>
  <c r="AE30" i="8"/>
  <c r="AF30" i="8" s="1"/>
  <c r="AC30" i="8"/>
  <c r="Z30" i="8"/>
  <c r="W30" i="8"/>
  <c r="S30" i="8"/>
  <c r="T30" i="8" s="1"/>
  <c r="Q30" i="8"/>
  <c r="N24" i="8"/>
  <c r="AG3" i="8"/>
  <c r="AG2" i="8"/>
  <c r="D8" i="8" s="1"/>
  <c r="H166" i="7"/>
  <c r="G166" i="7"/>
  <c r="H165" i="7"/>
  <c r="G165" i="7"/>
  <c r="E165" i="7"/>
  <c r="H164" i="7"/>
  <c r="G164" i="7"/>
  <c r="E164" i="7"/>
  <c r="H110" i="7"/>
  <c r="E110" i="7"/>
  <c r="D110" i="7"/>
  <c r="AE92" i="7"/>
  <c r="AB92" i="7"/>
  <c r="Y92" i="7"/>
  <c r="V92" i="7"/>
  <c r="S92" i="7"/>
  <c r="P92" i="7"/>
  <c r="M92" i="7"/>
  <c r="J92" i="7"/>
  <c r="AG91" i="7"/>
  <c r="AI91" i="7" s="1"/>
  <c r="AE91" i="7"/>
  <c r="AB91" i="7"/>
  <c r="Y91" i="7"/>
  <c r="V91" i="7"/>
  <c r="S91" i="7"/>
  <c r="P91" i="7"/>
  <c r="M91" i="7"/>
  <c r="J91" i="7"/>
  <c r="AH90" i="7"/>
  <c r="AE90" i="7"/>
  <c r="AF90" i="7" s="1"/>
  <c r="AB90" i="7"/>
  <c r="AC90" i="7" s="1"/>
  <c r="Y90" i="7"/>
  <c r="Z90" i="7" s="1"/>
  <c r="V90" i="7"/>
  <c r="W90" i="7" s="1"/>
  <c r="S90" i="7"/>
  <c r="T90" i="7" s="1"/>
  <c r="P90" i="7"/>
  <c r="Q90" i="7" s="1"/>
  <c r="M90" i="7"/>
  <c r="N90" i="7" s="1"/>
  <c r="J90" i="7"/>
  <c r="K90" i="7" s="1"/>
  <c r="AH89" i="7"/>
  <c r="AE89" i="7"/>
  <c r="AF89" i="7" s="1"/>
  <c r="AB89" i="7"/>
  <c r="AC89" i="7" s="1"/>
  <c r="Y89" i="7"/>
  <c r="Z89" i="7" s="1"/>
  <c r="V89" i="7"/>
  <c r="W89" i="7" s="1"/>
  <c r="S89" i="7"/>
  <c r="T89" i="7" s="1"/>
  <c r="P89" i="7"/>
  <c r="Q89" i="7" s="1"/>
  <c r="M89" i="7"/>
  <c r="N89" i="7" s="1"/>
  <c r="J89" i="7"/>
  <c r="K89" i="7" s="1"/>
  <c r="AH88" i="7"/>
  <c r="AE88" i="7"/>
  <c r="AF88" i="7" s="1"/>
  <c r="AB88" i="7"/>
  <c r="AC88" i="7" s="1"/>
  <c r="Y88" i="7"/>
  <c r="Z88" i="7" s="1"/>
  <c r="V88" i="7"/>
  <c r="W88" i="7" s="1"/>
  <c r="S88" i="7"/>
  <c r="T88" i="7" s="1"/>
  <c r="P88" i="7"/>
  <c r="Q88" i="7" s="1"/>
  <c r="M88" i="7"/>
  <c r="N88" i="7" s="1"/>
  <c r="J88" i="7"/>
  <c r="K88" i="7" s="1"/>
  <c r="AH87" i="7"/>
  <c r="AE87" i="7"/>
  <c r="AF87" i="7" s="1"/>
  <c r="AB87" i="7"/>
  <c r="AC87" i="7" s="1"/>
  <c r="Y87" i="7"/>
  <c r="Z87" i="7" s="1"/>
  <c r="V87" i="7"/>
  <c r="W87" i="7" s="1"/>
  <c r="S87" i="7"/>
  <c r="T87" i="7" s="1"/>
  <c r="P87" i="7"/>
  <c r="Q87" i="7" s="1"/>
  <c r="M87" i="7"/>
  <c r="N87" i="7" s="1"/>
  <c r="J87" i="7"/>
  <c r="K87" i="7" s="1"/>
  <c r="AH86" i="7"/>
  <c r="AE86" i="7"/>
  <c r="AF86" i="7" s="1"/>
  <c r="AB86" i="7"/>
  <c r="AC86" i="7" s="1"/>
  <c r="Y86" i="7"/>
  <c r="Z86" i="7" s="1"/>
  <c r="V86" i="7"/>
  <c r="W86" i="7" s="1"/>
  <c r="S86" i="7"/>
  <c r="T86" i="7" s="1"/>
  <c r="P86" i="7"/>
  <c r="Q86" i="7" s="1"/>
  <c r="M86" i="7"/>
  <c r="N86" i="7" s="1"/>
  <c r="J86" i="7"/>
  <c r="K86" i="7" s="1"/>
  <c r="AH85" i="7"/>
  <c r="AE85" i="7"/>
  <c r="AF85" i="7" s="1"/>
  <c r="AB85" i="7"/>
  <c r="AC85" i="7" s="1"/>
  <c r="Y85" i="7"/>
  <c r="Z85" i="7" s="1"/>
  <c r="V85" i="7"/>
  <c r="W85" i="7" s="1"/>
  <c r="S85" i="7"/>
  <c r="T85" i="7" s="1"/>
  <c r="P85" i="7"/>
  <c r="Q85" i="7" s="1"/>
  <c r="M85" i="7"/>
  <c r="N85" i="7" s="1"/>
  <c r="J85" i="7"/>
  <c r="K85" i="7" s="1"/>
  <c r="AH84" i="7"/>
  <c r="AE84" i="7"/>
  <c r="AF84" i="7" s="1"/>
  <c r="AB84" i="7"/>
  <c r="AC84" i="7" s="1"/>
  <c r="Y84" i="7"/>
  <c r="Z84" i="7" s="1"/>
  <c r="V84" i="7"/>
  <c r="W84" i="7" s="1"/>
  <c r="S84" i="7"/>
  <c r="T84" i="7" s="1"/>
  <c r="P84" i="7"/>
  <c r="Q84" i="7" s="1"/>
  <c r="M84" i="7"/>
  <c r="N84" i="7" s="1"/>
  <c r="J84" i="7"/>
  <c r="K84" i="7" s="1"/>
  <c r="AH83" i="7"/>
  <c r="AE83" i="7"/>
  <c r="AF83" i="7" s="1"/>
  <c r="AB83" i="7"/>
  <c r="AC83" i="7" s="1"/>
  <c r="Y83" i="7"/>
  <c r="Z83" i="7" s="1"/>
  <c r="V83" i="7"/>
  <c r="W83" i="7" s="1"/>
  <c r="S83" i="7"/>
  <c r="T83" i="7" s="1"/>
  <c r="P83" i="7"/>
  <c r="Q83" i="7" s="1"/>
  <c r="M83" i="7"/>
  <c r="N83" i="7" s="1"/>
  <c r="J83" i="7"/>
  <c r="K83" i="7" s="1"/>
  <c r="AH82" i="7"/>
  <c r="AE82" i="7"/>
  <c r="AF82" i="7" s="1"/>
  <c r="AB82" i="7"/>
  <c r="AC82" i="7" s="1"/>
  <c r="Y82" i="7"/>
  <c r="Z82" i="7" s="1"/>
  <c r="V82" i="7"/>
  <c r="W82" i="7" s="1"/>
  <c r="S82" i="7"/>
  <c r="T82" i="7" s="1"/>
  <c r="P82" i="7"/>
  <c r="Q82" i="7" s="1"/>
  <c r="M82" i="7"/>
  <c r="N82" i="7" s="1"/>
  <c r="J82" i="7"/>
  <c r="K82" i="7" s="1"/>
  <c r="AH81" i="7"/>
  <c r="AE81" i="7"/>
  <c r="AF81" i="7" s="1"/>
  <c r="AB81" i="7"/>
  <c r="AC81" i="7" s="1"/>
  <c r="Y81" i="7"/>
  <c r="Z81" i="7" s="1"/>
  <c r="V81" i="7"/>
  <c r="W81" i="7" s="1"/>
  <c r="S81" i="7"/>
  <c r="T81" i="7" s="1"/>
  <c r="P81" i="7"/>
  <c r="Q81" i="7" s="1"/>
  <c r="M81" i="7"/>
  <c r="N81" i="7" s="1"/>
  <c r="J81" i="7"/>
  <c r="K81" i="7" s="1"/>
  <c r="AH80" i="7"/>
  <c r="AE80" i="7"/>
  <c r="AF80" i="7" s="1"/>
  <c r="AB80" i="7"/>
  <c r="AC80" i="7" s="1"/>
  <c r="Y80" i="7"/>
  <c r="Z80" i="7" s="1"/>
  <c r="V80" i="7"/>
  <c r="W80" i="7" s="1"/>
  <c r="S80" i="7"/>
  <c r="T80" i="7" s="1"/>
  <c r="P80" i="7"/>
  <c r="Q80" i="7" s="1"/>
  <c r="M80" i="7"/>
  <c r="N80" i="7" s="1"/>
  <c r="J80" i="7"/>
  <c r="K80" i="7" s="1"/>
  <c r="AH79" i="7"/>
  <c r="AE79" i="7"/>
  <c r="AF79" i="7" s="1"/>
  <c r="AB79" i="7"/>
  <c r="AC79" i="7" s="1"/>
  <c r="Y79" i="7"/>
  <c r="Z79" i="7" s="1"/>
  <c r="V79" i="7"/>
  <c r="W79" i="7" s="1"/>
  <c r="S79" i="7"/>
  <c r="T79" i="7" s="1"/>
  <c r="P79" i="7"/>
  <c r="Q79" i="7" s="1"/>
  <c r="M79" i="7"/>
  <c r="N79" i="7" s="1"/>
  <c r="J79" i="7"/>
  <c r="K79" i="7" s="1"/>
  <c r="AH78" i="7"/>
  <c r="AE78" i="7"/>
  <c r="AF78" i="7" s="1"/>
  <c r="AB78" i="7"/>
  <c r="AC78" i="7" s="1"/>
  <c r="Y78" i="7"/>
  <c r="Z78" i="7" s="1"/>
  <c r="V78" i="7"/>
  <c r="W78" i="7" s="1"/>
  <c r="S78" i="7"/>
  <c r="T78" i="7" s="1"/>
  <c r="P78" i="7"/>
  <c r="Q78" i="7" s="1"/>
  <c r="M78" i="7"/>
  <c r="N78" i="7" s="1"/>
  <c r="J78" i="7"/>
  <c r="K78" i="7" s="1"/>
  <c r="AH77" i="7"/>
  <c r="AE77" i="7"/>
  <c r="AF77" i="7" s="1"/>
  <c r="AB77" i="7"/>
  <c r="AC77" i="7" s="1"/>
  <c r="Y77" i="7"/>
  <c r="Z77" i="7" s="1"/>
  <c r="V77" i="7"/>
  <c r="W77" i="7" s="1"/>
  <c r="S77" i="7"/>
  <c r="T77" i="7" s="1"/>
  <c r="P77" i="7"/>
  <c r="Q77" i="7" s="1"/>
  <c r="M77" i="7"/>
  <c r="N77" i="7" s="1"/>
  <c r="J77" i="7"/>
  <c r="K77" i="7" s="1"/>
  <c r="AH76" i="7"/>
  <c r="AE76" i="7"/>
  <c r="AF76" i="7" s="1"/>
  <c r="AB76" i="7"/>
  <c r="AC76" i="7" s="1"/>
  <c r="Y76" i="7"/>
  <c r="Z76" i="7" s="1"/>
  <c r="V76" i="7"/>
  <c r="W76" i="7" s="1"/>
  <c r="S76" i="7"/>
  <c r="T76" i="7" s="1"/>
  <c r="P76" i="7"/>
  <c r="Q76" i="7" s="1"/>
  <c r="M76" i="7"/>
  <c r="N76" i="7" s="1"/>
  <c r="J76" i="7"/>
  <c r="K76" i="7" s="1"/>
  <c r="AH75" i="7"/>
  <c r="AE75" i="7"/>
  <c r="AF75" i="7" s="1"/>
  <c r="AB75" i="7"/>
  <c r="AC75" i="7" s="1"/>
  <c r="Y75" i="7"/>
  <c r="Z75" i="7" s="1"/>
  <c r="V75" i="7"/>
  <c r="W75" i="7" s="1"/>
  <c r="S75" i="7"/>
  <c r="T75" i="7" s="1"/>
  <c r="P75" i="7"/>
  <c r="Q75" i="7" s="1"/>
  <c r="M75" i="7"/>
  <c r="N75" i="7" s="1"/>
  <c r="J75" i="7"/>
  <c r="K75" i="7" s="1"/>
  <c r="AH74" i="7"/>
  <c r="AE74" i="7"/>
  <c r="AF74" i="7" s="1"/>
  <c r="AB74" i="7"/>
  <c r="AC74" i="7" s="1"/>
  <c r="Y74" i="7"/>
  <c r="Z74" i="7" s="1"/>
  <c r="V74" i="7"/>
  <c r="W74" i="7" s="1"/>
  <c r="S74" i="7"/>
  <c r="T74" i="7" s="1"/>
  <c r="P74" i="7"/>
  <c r="Q74" i="7" s="1"/>
  <c r="M74" i="7"/>
  <c r="N74" i="7" s="1"/>
  <c r="J74" i="7"/>
  <c r="K74" i="7" s="1"/>
  <c r="AH73" i="7"/>
  <c r="AE73" i="7"/>
  <c r="AF73" i="7" s="1"/>
  <c r="AB73" i="7"/>
  <c r="AC73" i="7" s="1"/>
  <c r="Y73" i="7"/>
  <c r="Z73" i="7" s="1"/>
  <c r="V73" i="7"/>
  <c r="W73" i="7" s="1"/>
  <c r="S73" i="7"/>
  <c r="T73" i="7" s="1"/>
  <c r="P73" i="7"/>
  <c r="Q73" i="7" s="1"/>
  <c r="M73" i="7"/>
  <c r="N73" i="7" s="1"/>
  <c r="J73" i="7"/>
  <c r="K73" i="7" s="1"/>
  <c r="AH72" i="7"/>
  <c r="AE72" i="7"/>
  <c r="AF72" i="7" s="1"/>
  <c r="AB72" i="7"/>
  <c r="AC72" i="7" s="1"/>
  <c r="Y72" i="7"/>
  <c r="Z72" i="7" s="1"/>
  <c r="V72" i="7"/>
  <c r="W72" i="7" s="1"/>
  <c r="S72" i="7"/>
  <c r="T72" i="7" s="1"/>
  <c r="P72" i="7"/>
  <c r="Q72" i="7" s="1"/>
  <c r="M72" i="7"/>
  <c r="N72" i="7" s="1"/>
  <c r="J72" i="7"/>
  <c r="K72" i="7" s="1"/>
  <c r="AH58" i="7"/>
  <c r="AF58" i="7"/>
  <c r="AB58" i="7"/>
  <c r="AC58" i="7" s="1"/>
  <c r="Y58" i="7"/>
  <c r="Z58" i="7" s="1"/>
  <c r="V58" i="7"/>
  <c r="W58" i="7" s="1"/>
  <c r="S58" i="7"/>
  <c r="T58" i="7" s="1"/>
  <c r="P58" i="7"/>
  <c r="Q58" i="7" s="1"/>
  <c r="M58" i="7"/>
  <c r="N58" i="7" s="1"/>
  <c r="J58" i="7"/>
  <c r="K58" i="7" s="1"/>
  <c r="AH53" i="7"/>
  <c r="AF53" i="7"/>
  <c r="AB53" i="7"/>
  <c r="AC53" i="7" s="1"/>
  <c r="Y53" i="7"/>
  <c r="Z53" i="7" s="1"/>
  <c r="V53" i="7"/>
  <c r="W53" i="7" s="1"/>
  <c r="S53" i="7"/>
  <c r="T53" i="7" s="1"/>
  <c r="P53" i="7"/>
  <c r="Q53" i="7" s="1"/>
  <c r="M53" i="7"/>
  <c r="N53" i="7" s="1"/>
  <c r="J53" i="7"/>
  <c r="K53" i="7" s="1"/>
  <c r="AH56" i="7"/>
  <c r="AF56" i="7"/>
  <c r="AB56" i="7"/>
  <c r="AC56" i="7" s="1"/>
  <c r="Y56" i="7"/>
  <c r="Z56" i="7" s="1"/>
  <c r="W56" i="7"/>
  <c r="S56" i="7"/>
  <c r="T56" i="7" s="1"/>
  <c r="P56" i="7"/>
  <c r="Q56" i="7" s="1"/>
  <c r="M56" i="7"/>
  <c r="N56" i="7" s="1"/>
  <c r="J56" i="7"/>
  <c r="K56" i="7" s="1"/>
  <c r="AH59" i="7"/>
  <c r="AE59" i="7"/>
  <c r="AF59" i="7" s="1"/>
  <c r="AC59" i="7"/>
  <c r="Y59" i="7"/>
  <c r="Z59" i="7" s="1"/>
  <c r="W59" i="7"/>
  <c r="S59" i="7"/>
  <c r="T59" i="7" s="1"/>
  <c r="P59" i="7"/>
  <c r="Q59" i="7" s="1"/>
  <c r="M59" i="7"/>
  <c r="N59" i="7" s="1"/>
  <c r="J59" i="7"/>
  <c r="K59" i="7" s="1"/>
  <c r="AH52" i="7"/>
  <c r="AE52" i="7"/>
  <c r="AF52" i="7" s="1"/>
  <c r="AB52" i="7"/>
  <c r="AC52" i="7" s="1"/>
  <c r="Y52" i="7"/>
  <c r="Z52" i="7" s="1"/>
  <c r="W52" i="7"/>
  <c r="S52" i="7"/>
  <c r="T52" i="7" s="1"/>
  <c r="P52" i="7"/>
  <c r="Q52" i="7" s="1"/>
  <c r="M52" i="7"/>
  <c r="N52" i="7" s="1"/>
  <c r="J52" i="7"/>
  <c r="K52" i="7" s="1"/>
  <c r="AH71" i="7"/>
  <c r="AE71" i="7"/>
  <c r="AF71" i="7" s="1"/>
  <c r="AB71" i="7"/>
  <c r="AC71" i="7" s="1"/>
  <c r="Y71" i="7"/>
  <c r="Z71" i="7" s="1"/>
  <c r="W71" i="7"/>
  <c r="S71" i="7"/>
  <c r="T71" i="7" s="1"/>
  <c r="P71" i="7"/>
  <c r="Q71" i="7" s="1"/>
  <c r="M71" i="7"/>
  <c r="N71" i="7" s="1"/>
  <c r="J71" i="7"/>
  <c r="K71" i="7" s="1"/>
  <c r="AH61" i="7"/>
  <c r="AE61" i="7"/>
  <c r="AF61" i="7" s="1"/>
  <c r="AB61" i="7"/>
  <c r="AC61" i="7" s="1"/>
  <c r="Y61" i="7"/>
  <c r="Z61" i="7" s="1"/>
  <c r="W61" i="7"/>
  <c r="S61" i="7"/>
  <c r="T61" i="7" s="1"/>
  <c r="P61" i="7"/>
  <c r="Q61" i="7" s="1"/>
  <c r="M61" i="7"/>
  <c r="N61" i="7" s="1"/>
  <c r="J61" i="7"/>
  <c r="K61" i="7" s="1"/>
  <c r="AH67" i="7"/>
  <c r="AE67" i="7"/>
  <c r="AF67" i="7" s="1"/>
  <c r="AB67" i="7"/>
  <c r="AC67" i="7" s="1"/>
  <c r="Y67" i="7"/>
  <c r="Z67" i="7" s="1"/>
  <c r="W67" i="7"/>
  <c r="S67" i="7"/>
  <c r="T67" i="7" s="1"/>
  <c r="P67" i="7"/>
  <c r="Q67" i="7" s="1"/>
  <c r="M67" i="7"/>
  <c r="N67" i="7" s="1"/>
  <c r="J67" i="7"/>
  <c r="K67" i="7" s="1"/>
  <c r="AH27" i="7"/>
  <c r="AF27" i="7"/>
  <c r="AC27" i="7"/>
  <c r="Z27" i="7"/>
  <c r="W27" i="7"/>
  <c r="S27" i="7"/>
  <c r="T27" i="7" s="1"/>
  <c r="P27" i="7"/>
  <c r="Q27" i="7" s="1"/>
  <c r="M27" i="7"/>
  <c r="N27" i="7" s="1"/>
  <c r="J27" i="7"/>
  <c r="K27" i="7" s="1"/>
  <c r="AH68" i="7"/>
  <c r="AE68" i="7"/>
  <c r="AF68" i="7" s="1"/>
  <c r="AB68" i="7"/>
  <c r="AC68" i="7" s="1"/>
  <c r="Y68" i="7"/>
  <c r="Z68" i="7" s="1"/>
  <c r="W68" i="7"/>
  <c r="P68" i="7"/>
  <c r="Q68" i="7" s="1"/>
  <c r="M68" i="7"/>
  <c r="N68" i="7" s="1"/>
  <c r="J68" i="7"/>
  <c r="K68" i="7" s="1"/>
  <c r="AH47" i="7"/>
  <c r="AE47" i="7"/>
  <c r="AF47" i="7" s="1"/>
  <c r="AB47" i="7"/>
  <c r="AC47" i="7" s="1"/>
  <c r="Y47" i="7"/>
  <c r="Z47" i="7" s="1"/>
  <c r="W47" i="7"/>
  <c r="T47" i="7"/>
  <c r="P47" i="7"/>
  <c r="Q47" i="7" s="1"/>
  <c r="M47" i="7"/>
  <c r="N47" i="7" s="1"/>
  <c r="J47" i="7"/>
  <c r="K47" i="7" s="1"/>
  <c r="AH42" i="7"/>
  <c r="AF42" i="7"/>
  <c r="AB42" i="7"/>
  <c r="AC42" i="7" s="1"/>
  <c r="Z42" i="7"/>
  <c r="W42" i="7"/>
  <c r="P42" i="7"/>
  <c r="Q42" i="7" s="1"/>
  <c r="M42" i="7"/>
  <c r="N42" i="7" s="1"/>
  <c r="J42" i="7"/>
  <c r="K42" i="7" s="1"/>
  <c r="AH40" i="7"/>
  <c r="AE40" i="7"/>
  <c r="AF40" i="7" s="1"/>
  <c r="AC40" i="7"/>
  <c r="Y40" i="7"/>
  <c r="Z40" i="7" s="1"/>
  <c r="W40" i="7"/>
  <c r="T40" i="7"/>
  <c r="P40" i="7"/>
  <c r="Q40" i="7" s="1"/>
  <c r="M40" i="7"/>
  <c r="N40" i="7" s="1"/>
  <c r="J40" i="7"/>
  <c r="K40" i="7" s="1"/>
  <c r="AH26" i="7"/>
  <c r="AF26" i="7"/>
  <c r="AC26" i="7"/>
  <c r="Z26" i="7"/>
  <c r="W26" i="7"/>
  <c r="T26" i="7"/>
  <c r="P26" i="7"/>
  <c r="Q26" i="7" s="1"/>
  <c r="M26" i="7"/>
  <c r="N26" i="7" s="1"/>
  <c r="J26" i="7"/>
  <c r="K26" i="7" s="1"/>
  <c r="AH70" i="7"/>
  <c r="AE70" i="7"/>
  <c r="AF70" i="7" s="1"/>
  <c r="AB70" i="7"/>
  <c r="AC70" i="7" s="1"/>
  <c r="Y70" i="7"/>
  <c r="Z70" i="7" s="1"/>
  <c r="W70" i="7"/>
  <c r="S70" i="7"/>
  <c r="T70" i="7" s="1"/>
  <c r="P70" i="7"/>
  <c r="Q70" i="7" s="1"/>
  <c r="M60" i="7"/>
  <c r="N60" i="7" s="1"/>
  <c r="J60" i="7"/>
  <c r="K60" i="7" s="1"/>
  <c r="AH69" i="7"/>
  <c r="AE69" i="7"/>
  <c r="AF69" i="7" s="1"/>
  <c r="AB69" i="7"/>
  <c r="AC69" i="7" s="1"/>
  <c r="Y69" i="7"/>
  <c r="Z69" i="7" s="1"/>
  <c r="W69" i="7"/>
  <c r="S69" i="7"/>
  <c r="T69" i="7" s="1"/>
  <c r="P69" i="7"/>
  <c r="Q69" i="7" s="1"/>
  <c r="N57" i="7"/>
  <c r="J57" i="7"/>
  <c r="K57" i="7" s="1"/>
  <c r="AH60" i="7"/>
  <c r="AE60" i="7"/>
  <c r="AF60" i="7" s="1"/>
  <c r="AC60" i="7"/>
  <c r="Y60" i="7"/>
  <c r="Z60" i="7" s="1"/>
  <c r="W60" i="7"/>
  <c r="S60" i="7"/>
  <c r="T60" i="7" s="1"/>
  <c r="Q60" i="7"/>
  <c r="N64" i="7"/>
  <c r="J64" i="7"/>
  <c r="K64" i="7" s="1"/>
  <c r="AH63" i="7"/>
  <c r="AE63" i="7"/>
  <c r="AF63" i="7" s="1"/>
  <c r="AB63" i="7"/>
  <c r="AC63" i="7" s="1"/>
  <c r="Y63" i="7"/>
  <c r="Z63" i="7" s="1"/>
  <c r="W63" i="7"/>
  <c r="S63" i="7"/>
  <c r="T63" i="7" s="1"/>
  <c r="P63" i="7"/>
  <c r="Q63" i="7" s="1"/>
  <c r="N37" i="7"/>
  <c r="K37" i="7"/>
  <c r="AH62" i="7"/>
  <c r="AE62" i="7"/>
  <c r="AF62" i="7" s="1"/>
  <c r="AB62" i="7"/>
  <c r="AC62" i="7" s="1"/>
  <c r="Y62" i="7"/>
  <c r="Z62" i="7" s="1"/>
  <c r="W62" i="7"/>
  <c r="S62" i="7"/>
  <c r="T62" i="7" s="1"/>
  <c r="P62" i="7"/>
  <c r="Q62" i="7" s="1"/>
  <c r="N48" i="7"/>
  <c r="K48" i="7"/>
  <c r="AH50" i="7"/>
  <c r="AE50" i="7"/>
  <c r="AF50" i="7" s="1"/>
  <c r="AB50" i="7"/>
  <c r="AC50" i="7" s="1"/>
  <c r="Y50" i="7"/>
  <c r="Z50" i="7" s="1"/>
  <c r="W50" i="7"/>
  <c r="S50" i="7"/>
  <c r="T50" i="7" s="1"/>
  <c r="Q50" i="7"/>
  <c r="N49" i="7"/>
  <c r="K49" i="7"/>
  <c r="AH44" i="7"/>
  <c r="AE44" i="7"/>
  <c r="AF44" i="7" s="1"/>
  <c r="AC44" i="7"/>
  <c r="Y44" i="7"/>
  <c r="Z44" i="7" s="1"/>
  <c r="W44" i="7"/>
  <c r="S44" i="7"/>
  <c r="T44" i="7" s="1"/>
  <c r="P44" i="7"/>
  <c r="Q44" i="7" s="1"/>
  <c r="N19" i="7"/>
  <c r="K19" i="7"/>
  <c r="AH55" i="7"/>
  <c r="AE55" i="7"/>
  <c r="AF55" i="7" s="1"/>
  <c r="AB55" i="7"/>
  <c r="AC55" i="7" s="1"/>
  <c r="Z55" i="7"/>
  <c r="W55" i="7"/>
  <c r="T55" i="7"/>
  <c r="P55" i="7"/>
  <c r="Q55" i="7" s="1"/>
  <c r="N51" i="7"/>
  <c r="K51" i="7"/>
  <c r="AH38" i="7"/>
  <c r="AE38" i="7"/>
  <c r="AF38" i="7" s="1"/>
  <c r="AC38" i="7"/>
  <c r="Y38" i="7"/>
  <c r="Z38" i="7" s="1"/>
  <c r="W38" i="7"/>
  <c r="T38" i="7"/>
  <c r="Q38" i="7"/>
  <c r="N43" i="7"/>
  <c r="K43" i="7"/>
  <c r="AH20" i="7"/>
  <c r="AF20" i="7"/>
  <c r="AC20" i="7"/>
  <c r="Z20" i="7"/>
  <c r="W20" i="7"/>
  <c r="T20" i="7"/>
  <c r="Q20" i="7"/>
  <c r="AH18" i="7"/>
  <c r="AF18" i="7"/>
  <c r="AC18" i="7"/>
  <c r="Z18" i="7"/>
  <c r="W18" i="7"/>
  <c r="T18" i="7"/>
  <c r="Q18" i="7"/>
  <c r="M69" i="7"/>
  <c r="N69" i="7" s="1"/>
  <c r="AH24" i="7"/>
  <c r="AF24" i="7"/>
  <c r="AC24" i="7"/>
  <c r="Z24" i="7"/>
  <c r="W24" i="7"/>
  <c r="T24" i="7"/>
  <c r="Q24" i="7"/>
  <c r="M70" i="7"/>
  <c r="N70" i="7" s="1"/>
  <c r="AH39" i="7"/>
  <c r="AE39" i="7"/>
  <c r="AF39" i="7" s="1"/>
  <c r="AC39" i="7"/>
  <c r="Y39" i="7"/>
  <c r="Z39" i="7" s="1"/>
  <c r="W39" i="7"/>
  <c r="T39" i="7"/>
  <c r="P39" i="7"/>
  <c r="Q39" i="7" s="1"/>
  <c r="M55" i="7"/>
  <c r="N55" i="7" s="1"/>
  <c r="AH43" i="7"/>
  <c r="AE43" i="7"/>
  <c r="AF43" i="7" s="1"/>
  <c r="AB43" i="7"/>
  <c r="AC43" i="7" s="1"/>
  <c r="Y43" i="7"/>
  <c r="Z43" i="7" s="1"/>
  <c r="W43" i="7"/>
  <c r="T43" i="7"/>
  <c r="Q43" i="7"/>
  <c r="N65" i="7"/>
  <c r="AH35" i="7"/>
  <c r="AF35" i="7"/>
  <c r="AC35" i="7"/>
  <c r="Z35" i="7"/>
  <c r="W35" i="7"/>
  <c r="T35" i="7"/>
  <c r="Q35" i="7"/>
  <c r="M63" i="7"/>
  <c r="N63" i="7" s="1"/>
  <c r="K63" i="7"/>
  <c r="AH30" i="7"/>
  <c r="AF30" i="7"/>
  <c r="AC30" i="7"/>
  <c r="Z30" i="7"/>
  <c r="W30" i="7"/>
  <c r="T30" i="7"/>
  <c r="P30" i="7"/>
  <c r="Q30" i="7" s="1"/>
  <c r="N33" i="7"/>
  <c r="K33" i="7"/>
  <c r="AH22" i="7"/>
  <c r="AF22" i="7"/>
  <c r="AC22" i="7"/>
  <c r="Z22" i="7"/>
  <c r="W22" i="7"/>
  <c r="T22" i="7"/>
  <c r="Q22" i="7"/>
  <c r="N28" i="7"/>
  <c r="K28" i="7"/>
  <c r="AH36" i="7"/>
  <c r="AF36" i="7"/>
  <c r="AC36" i="7"/>
  <c r="Z36" i="7"/>
  <c r="W36" i="7"/>
  <c r="T36" i="7"/>
  <c r="Q36" i="7"/>
  <c r="M62" i="7"/>
  <c r="N62" i="7" s="1"/>
  <c r="K62" i="7"/>
  <c r="AH23" i="7"/>
  <c r="AF23" i="7"/>
  <c r="AC23" i="7"/>
  <c r="Z23" i="7"/>
  <c r="W23" i="7"/>
  <c r="T23" i="7"/>
  <c r="Q23" i="7"/>
  <c r="N45" i="7"/>
  <c r="K45" i="7"/>
  <c r="AH65" i="7"/>
  <c r="AE65" i="7"/>
  <c r="AF65" i="7" s="1"/>
  <c r="AB65" i="7"/>
  <c r="AC65" i="7" s="1"/>
  <c r="Y65" i="7"/>
  <c r="Z65" i="7" s="1"/>
  <c r="W65" i="7"/>
  <c r="S65" i="7"/>
  <c r="T65" i="7" s="1"/>
  <c r="P65" i="7"/>
  <c r="Q65" i="7" s="1"/>
  <c r="M38" i="7"/>
  <c r="N38" i="7" s="1"/>
  <c r="K38" i="7"/>
  <c r="AH31" i="7"/>
  <c r="AF31" i="7"/>
  <c r="AC31" i="7"/>
  <c r="Y31" i="7"/>
  <c r="Z31" i="7" s="1"/>
  <c r="W31" i="7"/>
  <c r="T31" i="7"/>
  <c r="Q31" i="7"/>
  <c r="N54" i="7"/>
  <c r="K54" i="7"/>
  <c r="AH25" i="7"/>
  <c r="AF25" i="7"/>
  <c r="AC25" i="7"/>
  <c r="Z25" i="7"/>
  <c r="W25" i="7"/>
  <c r="T25" i="7"/>
  <c r="Q25" i="7"/>
  <c r="N41" i="7"/>
  <c r="K41" i="7"/>
  <c r="AH17" i="7"/>
  <c r="AF17" i="7"/>
  <c r="AC17" i="7"/>
  <c r="Z17" i="7"/>
  <c r="W17" i="7"/>
  <c r="T17" i="7"/>
  <c r="Q17" i="7"/>
  <c r="N31" i="7"/>
  <c r="K31" i="7"/>
  <c r="AH64" i="7"/>
  <c r="AE64" i="7"/>
  <c r="AF64" i="7" s="1"/>
  <c r="AB64" i="7"/>
  <c r="AC64" i="7" s="1"/>
  <c r="Y64" i="7"/>
  <c r="Z64" i="7" s="1"/>
  <c r="W64" i="7"/>
  <c r="S64" i="7"/>
  <c r="T64" i="7" s="1"/>
  <c r="P64" i="7"/>
  <c r="Q64" i="7" s="1"/>
  <c r="N32" i="7"/>
  <c r="K32" i="7"/>
  <c r="AH28" i="7"/>
  <c r="AF28" i="7"/>
  <c r="AC28" i="7"/>
  <c r="Z28" i="7"/>
  <c r="W28" i="7"/>
  <c r="T28" i="7"/>
  <c r="Q28" i="7"/>
  <c r="N36" i="7"/>
  <c r="K36" i="7"/>
  <c r="AH14" i="7"/>
  <c r="AF14" i="7"/>
  <c r="AC14" i="7"/>
  <c r="Z14" i="7"/>
  <c r="W14" i="7"/>
  <c r="T14" i="7"/>
  <c r="Q14" i="7"/>
  <c r="M50" i="7"/>
  <c r="N50" i="7" s="1"/>
  <c r="K50" i="7"/>
  <c r="AH51" i="7"/>
  <c r="AE51" i="7"/>
  <c r="AF51" i="7" s="1"/>
  <c r="AB51" i="7"/>
  <c r="AC51" i="7" s="1"/>
  <c r="Y51" i="7"/>
  <c r="Z51" i="7" s="1"/>
  <c r="W51" i="7"/>
  <c r="S51" i="7"/>
  <c r="T51" i="7" s="1"/>
  <c r="P51" i="7"/>
  <c r="Q51" i="7" s="1"/>
  <c r="N39" i="7"/>
  <c r="K39" i="7"/>
  <c r="AH33" i="7"/>
  <c r="AF33" i="7"/>
  <c r="AC33" i="7"/>
  <c r="Y33" i="7"/>
  <c r="Z33" i="7" s="1"/>
  <c r="W33" i="7"/>
  <c r="S33" i="7"/>
  <c r="T33" i="7" s="1"/>
  <c r="Q33" i="7"/>
  <c r="N29" i="7"/>
  <c r="K29" i="7"/>
  <c r="AH21" i="7"/>
  <c r="AF21" i="7"/>
  <c r="AC21" i="7"/>
  <c r="Z21" i="7"/>
  <c r="W21" i="7"/>
  <c r="T21" i="7"/>
  <c r="Q21" i="7"/>
  <c r="N24" i="7"/>
  <c r="K24" i="7"/>
  <c r="AH54" i="7"/>
  <c r="AE54" i="7"/>
  <c r="AF54" i="7" s="1"/>
  <c r="AC54" i="7"/>
  <c r="Y54" i="7"/>
  <c r="Z54" i="7" s="1"/>
  <c r="W54" i="7"/>
  <c r="S54" i="7"/>
  <c r="T54" i="7" s="1"/>
  <c r="P54" i="7"/>
  <c r="Q54" i="7" s="1"/>
  <c r="N20" i="7"/>
  <c r="K20" i="7"/>
  <c r="AH34" i="7"/>
  <c r="AF34" i="7"/>
  <c r="AC34" i="7"/>
  <c r="Z34" i="7"/>
  <c r="W34" i="7"/>
  <c r="T34" i="7"/>
  <c r="P34" i="7"/>
  <c r="Q34" i="7" s="1"/>
  <c r="M44" i="7"/>
  <c r="N44" i="7" s="1"/>
  <c r="K44" i="7"/>
  <c r="AH12" i="7"/>
  <c r="AF12" i="7"/>
  <c r="AC12" i="7"/>
  <c r="Z12" i="7"/>
  <c r="W12" i="7"/>
  <c r="T12" i="7"/>
  <c r="Q12" i="7"/>
  <c r="N46" i="7"/>
  <c r="K46" i="7"/>
  <c r="AH16" i="7"/>
  <c r="AF16" i="7"/>
  <c r="AC16" i="7"/>
  <c r="Z16" i="7"/>
  <c r="W16" i="7"/>
  <c r="T16" i="7"/>
  <c r="Q16" i="7"/>
  <c r="N23" i="7"/>
  <c r="K23" i="7"/>
  <c r="AH57" i="7"/>
  <c r="AE57" i="7"/>
  <c r="AF57" i="7" s="1"/>
  <c r="AC57" i="7"/>
  <c r="Y57" i="7"/>
  <c r="Z57" i="7" s="1"/>
  <c r="W57" i="7"/>
  <c r="S57" i="7"/>
  <c r="T57" i="7" s="1"/>
  <c r="P57" i="7"/>
  <c r="Q57" i="7" s="1"/>
  <c r="N18" i="7"/>
  <c r="K18" i="7"/>
  <c r="AH45" i="7"/>
  <c r="AE45" i="7"/>
  <c r="AF45" i="7" s="1"/>
  <c r="AB45" i="7"/>
  <c r="AC45" i="7" s="1"/>
  <c r="Y45" i="7"/>
  <c r="Z45" i="7" s="1"/>
  <c r="W45" i="7"/>
  <c r="S45" i="7"/>
  <c r="T45" i="7" s="1"/>
  <c r="P45" i="7"/>
  <c r="Q45" i="7" s="1"/>
  <c r="N35" i="7"/>
  <c r="K35" i="7"/>
  <c r="AH41" i="7"/>
  <c r="AE41" i="7"/>
  <c r="AF41" i="7" s="1"/>
  <c r="AB41" i="7"/>
  <c r="AC41" i="7" s="1"/>
  <c r="Y41" i="7"/>
  <c r="Z41" i="7" s="1"/>
  <c r="W41" i="7"/>
  <c r="S41" i="7"/>
  <c r="T41" i="7" s="1"/>
  <c r="P41" i="7"/>
  <c r="Q41" i="7" s="1"/>
  <c r="N22" i="7"/>
  <c r="K22" i="7"/>
  <c r="AH37" i="7"/>
  <c r="AE37" i="7"/>
  <c r="AF37" i="7" s="1"/>
  <c r="AC37" i="7"/>
  <c r="Y37" i="7"/>
  <c r="Z37" i="7" s="1"/>
  <c r="W37" i="7"/>
  <c r="T37" i="7"/>
  <c r="Q37" i="7"/>
  <c r="N17" i="7"/>
  <c r="K17" i="7"/>
  <c r="AH32" i="7"/>
  <c r="AF32" i="7"/>
  <c r="AC32" i="7"/>
  <c r="Y32" i="7"/>
  <c r="Z32" i="7" s="1"/>
  <c r="W32" i="7"/>
  <c r="T32" i="7"/>
  <c r="Q32" i="7"/>
  <c r="N34" i="7"/>
  <c r="K34" i="7"/>
  <c r="AH11" i="7"/>
  <c r="AF11" i="7"/>
  <c r="AC11" i="7"/>
  <c r="Z11" i="7"/>
  <c r="W11" i="7"/>
  <c r="T11" i="7"/>
  <c r="Q11" i="7"/>
  <c r="N16" i="7"/>
  <c r="K16" i="7"/>
  <c r="AH19" i="7"/>
  <c r="AF19" i="7"/>
  <c r="AC19" i="7"/>
  <c r="Z19" i="7"/>
  <c r="W19" i="7"/>
  <c r="T19" i="7"/>
  <c r="Q19" i="7"/>
  <c r="N15" i="7"/>
  <c r="K15" i="7"/>
  <c r="AH29" i="7"/>
  <c r="AF29" i="7"/>
  <c r="AC29" i="7"/>
  <c r="Z29" i="7"/>
  <c r="W29" i="7"/>
  <c r="T29" i="7"/>
  <c r="Q29" i="7"/>
  <c r="N14" i="7"/>
  <c r="K14" i="7"/>
  <c r="AH15" i="7"/>
  <c r="AF15" i="7"/>
  <c r="AC15" i="7"/>
  <c r="Z15" i="7"/>
  <c r="W15" i="7"/>
  <c r="T15" i="7"/>
  <c r="Q15" i="7"/>
  <c r="N25" i="7"/>
  <c r="K25" i="7"/>
  <c r="AH48" i="7"/>
  <c r="AE48" i="7"/>
  <c r="AF48" i="7" s="1"/>
  <c r="AB48" i="7"/>
  <c r="AC48" i="7" s="1"/>
  <c r="Y48" i="7"/>
  <c r="Z48" i="7" s="1"/>
  <c r="W48" i="7"/>
  <c r="T48" i="7"/>
  <c r="Q48" i="7"/>
  <c r="N21" i="7"/>
  <c r="K21" i="7"/>
  <c r="AH49" i="7"/>
  <c r="AE49" i="7"/>
  <c r="AF49" i="7" s="1"/>
  <c r="AB49" i="7"/>
  <c r="AC49" i="7" s="1"/>
  <c r="Y49" i="7"/>
  <c r="Z49" i="7" s="1"/>
  <c r="W49" i="7"/>
  <c r="S49" i="7"/>
  <c r="T49" i="7" s="1"/>
  <c r="P49" i="7"/>
  <c r="Q49" i="7" s="1"/>
  <c r="N13" i="7"/>
  <c r="K13" i="7"/>
  <c r="AH66" i="7"/>
  <c r="AE66" i="7"/>
  <c r="AF66" i="7" s="1"/>
  <c r="AB66" i="7"/>
  <c r="AC66" i="7" s="1"/>
  <c r="Y66" i="7"/>
  <c r="Z66" i="7" s="1"/>
  <c r="W66" i="7"/>
  <c r="S66" i="7"/>
  <c r="T66" i="7" s="1"/>
  <c r="P66" i="7"/>
  <c r="Q66" i="7" s="1"/>
  <c r="N30" i="7"/>
  <c r="K30" i="7"/>
  <c r="AH46" i="7"/>
  <c r="AE46" i="7"/>
  <c r="AF46" i="7" s="1"/>
  <c r="AB46" i="7"/>
  <c r="AC46" i="7" s="1"/>
  <c r="Y46" i="7"/>
  <c r="Z46" i="7" s="1"/>
  <c r="W46" i="7"/>
  <c r="T46" i="7"/>
  <c r="P46" i="7"/>
  <c r="Q46" i="7" s="1"/>
  <c r="N12" i="7"/>
  <c r="K12" i="7"/>
  <c r="AH13" i="7"/>
  <c r="AF13" i="7"/>
  <c r="AC13" i="7"/>
  <c r="Z13" i="7"/>
  <c r="W13" i="7"/>
  <c r="T13" i="7"/>
  <c r="Q13" i="7"/>
  <c r="N11" i="7"/>
  <c r="K11" i="7"/>
  <c r="AG3" i="7"/>
  <c r="AG2" i="7"/>
  <c r="D8" i="7" s="1"/>
  <c r="H148" i="6"/>
  <c r="G148" i="6"/>
  <c r="H147" i="6"/>
  <c r="G147" i="6"/>
  <c r="E147" i="6"/>
  <c r="H146" i="6"/>
  <c r="G146" i="6"/>
  <c r="E146" i="6"/>
  <c r="H108" i="6"/>
  <c r="G108" i="6"/>
  <c r="F108" i="6"/>
  <c r="D108" i="6"/>
  <c r="AE90" i="6"/>
  <c r="AB90" i="6"/>
  <c r="Y90" i="6"/>
  <c r="V90" i="6"/>
  <c r="S90" i="6"/>
  <c r="P90" i="6"/>
  <c r="M90" i="6"/>
  <c r="J90" i="6"/>
  <c r="AG89" i="6"/>
  <c r="AE89" i="6"/>
  <c r="AB89" i="6"/>
  <c r="Y89" i="6"/>
  <c r="V89" i="6"/>
  <c r="S89" i="6"/>
  <c r="P89" i="6"/>
  <c r="M89" i="6"/>
  <c r="J89" i="6"/>
  <c r="AH88" i="6"/>
  <c r="AE88" i="6"/>
  <c r="AF88" i="6" s="1"/>
  <c r="AB88" i="6"/>
  <c r="AC88" i="6" s="1"/>
  <c r="Y88" i="6"/>
  <c r="Z88" i="6" s="1"/>
  <c r="V88" i="6"/>
  <c r="W88" i="6" s="1"/>
  <c r="S88" i="6"/>
  <c r="T88" i="6" s="1"/>
  <c r="P88" i="6"/>
  <c r="Q88" i="6" s="1"/>
  <c r="M88" i="6"/>
  <c r="N88" i="6" s="1"/>
  <c r="J88" i="6"/>
  <c r="K88" i="6" s="1"/>
  <c r="AH87" i="6"/>
  <c r="AE87" i="6"/>
  <c r="AF87" i="6" s="1"/>
  <c r="AB87" i="6"/>
  <c r="AC87" i="6" s="1"/>
  <c r="Y87" i="6"/>
  <c r="Z87" i="6" s="1"/>
  <c r="V87" i="6"/>
  <c r="W87" i="6" s="1"/>
  <c r="T87" i="6"/>
  <c r="P87" i="6"/>
  <c r="Q87" i="6" s="1"/>
  <c r="M87" i="6"/>
  <c r="N87" i="6" s="1"/>
  <c r="J87" i="6"/>
  <c r="K87" i="6" s="1"/>
  <c r="AH86" i="6"/>
  <c r="AE86" i="6"/>
  <c r="AF86" i="6" s="1"/>
  <c r="AB86" i="6"/>
  <c r="AC86" i="6" s="1"/>
  <c r="Y86" i="6"/>
  <c r="Z86" i="6" s="1"/>
  <c r="V86" i="6"/>
  <c r="W86" i="6" s="1"/>
  <c r="T86" i="6"/>
  <c r="P86" i="6"/>
  <c r="Q86" i="6" s="1"/>
  <c r="M86" i="6"/>
  <c r="N86" i="6" s="1"/>
  <c r="J86" i="6"/>
  <c r="K86" i="6" s="1"/>
  <c r="AH85" i="6"/>
  <c r="AE85" i="6"/>
  <c r="AF85" i="6" s="1"/>
  <c r="AB85" i="6"/>
  <c r="AC85" i="6" s="1"/>
  <c r="Y85" i="6"/>
  <c r="Z85" i="6" s="1"/>
  <c r="V85" i="6"/>
  <c r="W85" i="6" s="1"/>
  <c r="T85" i="6"/>
  <c r="P85" i="6"/>
  <c r="Q85" i="6" s="1"/>
  <c r="M85" i="6"/>
  <c r="N85" i="6" s="1"/>
  <c r="J85" i="6"/>
  <c r="K85" i="6" s="1"/>
  <c r="AH84" i="6"/>
  <c r="AE84" i="6"/>
  <c r="AF84" i="6" s="1"/>
  <c r="AB84" i="6"/>
  <c r="AC84" i="6" s="1"/>
  <c r="Y84" i="6"/>
  <c r="Z84" i="6" s="1"/>
  <c r="V84" i="6"/>
  <c r="W84" i="6" s="1"/>
  <c r="T84" i="6"/>
  <c r="P84" i="6"/>
  <c r="Q84" i="6" s="1"/>
  <c r="M84" i="6"/>
  <c r="N84" i="6" s="1"/>
  <c r="J84" i="6"/>
  <c r="K84" i="6" s="1"/>
  <c r="AH83" i="6"/>
  <c r="AE83" i="6"/>
  <c r="AF83" i="6" s="1"/>
  <c r="AB83" i="6"/>
  <c r="AC83" i="6" s="1"/>
  <c r="Y83" i="6"/>
  <c r="Z83" i="6" s="1"/>
  <c r="V83" i="6"/>
  <c r="W83" i="6" s="1"/>
  <c r="T83" i="6"/>
  <c r="P83" i="6"/>
  <c r="Q83" i="6" s="1"/>
  <c r="M83" i="6"/>
  <c r="N83" i="6" s="1"/>
  <c r="J83" i="6"/>
  <c r="K83" i="6" s="1"/>
  <c r="AH82" i="6"/>
  <c r="AE82" i="6"/>
  <c r="AF82" i="6" s="1"/>
  <c r="AB82" i="6"/>
  <c r="AC82" i="6" s="1"/>
  <c r="Y82" i="6"/>
  <c r="Z82" i="6" s="1"/>
  <c r="V82" i="6"/>
  <c r="W82" i="6" s="1"/>
  <c r="T82" i="6"/>
  <c r="P82" i="6"/>
  <c r="Q82" i="6" s="1"/>
  <c r="M82" i="6"/>
  <c r="N82" i="6" s="1"/>
  <c r="J82" i="6"/>
  <c r="K82" i="6" s="1"/>
  <c r="AH81" i="6"/>
  <c r="AE81" i="6"/>
  <c r="AF81" i="6" s="1"/>
  <c r="AB81" i="6"/>
  <c r="AC81" i="6" s="1"/>
  <c r="Y81" i="6"/>
  <c r="Z81" i="6" s="1"/>
  <c r="V81" i="6"/>
  <c r="W81" i="6" s="1"/>
  <c r="T81" i="6"/>
  <c r="P81" i="6"/>
  <c r="Q81" i="6" s="1"/>
  <c r="M81" i="6"/>
  <c r="N81" i="6" s="1"/>
  <c r="J81" i="6"/>
  <c r="K81" i="6" s="1"/>
  <c r="AH80" i="6"/>
  <c r="AE80" i="6"/>
  <c r="AF80" i="6" s="1"/>
  <c r="AB80" i="6"/>
  <c r="AC80" i="6" s="1"/>
  <c r="Y80" i="6"/>
  <c r="Z80" i="6" s="1"/>
  <c r="V80" i="6"/>
  <c r="W80" i="6" s="1"/>
  <c r="T80" i="6"/>
  <c r="P80" i="6"/>
  <c r="Q80" i="6" s="1"/>
  <c r="M80" i="6"/>
  <c r="N80" i="6" s="1"/>
  <c r="J80" i="6"/>
  <c r="K80" i="6" s="1"/>
  <c r="AH79" i="6"/>
  <c r="AE79" i="6"/>
  <c r="AF79" i="6" s="1"/>
  <c r="AB79" i="6"/>
  <c r="AC79" i="6" s="1"/>
  <c r="Y79" i="6"/>
  <c r="Z79" i="6" s="1"/>
  <c r="V79" i="6"/>
  <c r="W79" i="6" s="1"/>
  <c r="T79" i="6"/>
  <c r="P79" i="6"/>
  <c r="Q79" i="6" s="1"/>
  <c r="M79" i="6"/>
  <c r="N79" i="6" s="1"/>
  <c r="J79" i="6"/>
  <c r="K79" i="6" s="1"/>
  <c r="AH78" i="6"/>
  <c r="AE78" i="6"/>
  <c r="AF78" i="6" s="1"/>
  <c r="AB78" i="6"/>
  <c r="AC78" i="6" s="1"/>
  <c r="Y78" i="6"/>
  <c r="Z78" i="6" s="1"/>
  <c r="V78" i="6"/>
  <c r="W78" i="6" s="1"/>
  <c r="T78" i="6"/>
  <c r="P78" i="6"/>
  <c r="Q78" i="6" s="1"/>
  <c r="M78" i="6"/>
  <c r="N78" i="6" s="1"/>
  <c r="J78" i="6"/>
  <c r="K78" i="6" s="1"/>
  <c r="AH77" i="6"/>
  <c r="AE77" i="6"/>
  <c r="AF77" i="6" s="1"/>
  <c r="AB77" i="6"/>
  <c r="AC77" i="6" s="1"/>
  <c r="Y77" i="6"/>
  <c r="Z77" i="6" s="1"/>
  <c r="V77" i="6"/>
  <c r="W77" i="6" s="1"/>
  <c r="T77" i="6"/>
  <c r="P77" i="6"/>
  <c r="Q77" i="6" s="1"/>
  <c r="M77" i="6"/>
  <c r="N77" i="6" s="1"/>
  <c r="J77" i="6"/>
  <c r="K77" i="6" s="1"/>
  <c r="AH76" i="6"/>
  <c r="AE76" i="6"/>
  <c r="AF76" i="6" s="1"/>
  <c r="AB76" i="6"/>
  <c r="AC76" i="6" s="1"/>
  <c r="Y76" i="6"/>
  <c r="Z76" i="6" s="1"/>
  <c r="V76" i="6"/>
  <c r="W76" i="6" s="1"/>
  <c r="T76" i="6"/>
  <c r="P76" i="6"/>
  <c r="Q76" i="6" s="1"/>
  <c r="M76" i="6"/>
  <c r="N76" i="6" s="1"/>
  <c r="J76" i="6"/>
  <c r="K76" i="6" s="1"/>
  <c r="AH60" i="6"/>
  <c r="AE60" i="6"/>
  <c r="AF60" i="6" s="1"/>
  <c r="AC60" i="6"/>
  <c r="Y60" i="6"/>
  <c r="Z60" i="6" s="1"/>
  <c r="V60" i="6"/>
  <c r="W60" i="6" s="1"/>
  <c r="T60" i="6"/>
  <c r="P60" i="6"/>
  <c r="Q60" i="6" s="1"/>
  <c r="M60" i="6"/>
  <c r="N60" i="6" s="1"/>
  <c r="J60" i="6"/>
  <c r="K60" i="6" s="1"/>
  <c r="AH62" i="6"/>
  <c r="AF62" i="6"/>
  <c r="AB62" i="6"/>
  <c r="AC62" i="6" s="1"/>
  <c r="Y62" i="6"/>
  <c r="Z62" i="6" s="1"/>
  <c r="W62" i="6"/>
  <c r="T62" i="6"/>
  <c r="P62" i="6"/>
  <c r="Q62" i="6" s="1"/>
  <c r="M62" i="6"/>
  <c r="N62" i="6" s="1"/>
  <c r="J62" i="6"/>
  <c r="K62" i="6" s="1"/>
  <c r="AH57" i="6"/>
  <c r="AE57" i="6"/>
  <c r="AF57" i="6" s="1"/>
  <c r="AB57" i="6"/>
  <c r="AC57" i="6" s="1"/>
  <c r="Z57" i="6"/>
  <c r="W57" i="6"/>
  <c r="T57" i="6"/>
  <c r="P57" i="6"/>
  <c r="Q57" i="6" s="1"/>
  <c r="M57" i="6"/>
  <c r="N57" i="6" s="1"/>
  <c r="J57" i="6"/>
  <c r="K57" i="6" s="1"/>
  <c r="AH70" i="6"/>
  <c r="AE70" i="6"/>
  <c r="AF70" i="6" s="1"/>
  <c r="AB70" i="6"/>
  <c r="AC70" i="6" s="1"/>
  <c r="Y70" i="6"/>
  <c r="Z70" i="6" s="1"/>
  <c r="W70" i="6"/>
  <c r="T70" i="6"/>
  <c r="P70" i="6"/>
  <c r="Q70" i="6" s="1"/>
  <c r="M70" i="6"/>
  <c r="N70" i="6" s="1"/>
  <c r="J70" i="6"/>
  <c r="K70" i="6" s="1"/>
  <c r="AH67" i="6"/>
  <c r="AE67" i="6"/>
  <c r="AF67" i="6" s="1"/>
  <c r="AB67" i="6"/>
  <c r="AC67" i="6" s="1"/>
  <c r="Y67" i="6"/>
  <c r="Z67" i="6" s="1"/>
  <c r="W67" i="6"/>
  <c r="P67" i="6"/>
  <c r="Q67" i="6" s="1"/>
  <c r="M67" i="6"/>
  <c r="N67" i="6" s="1"/>
  <c r="J67" i="6"/>
  <c r="K67" i="6" s="1"/>
  <c r="AH66" i="6"/>
  <c r="AE66" i="6"/>
  <c r="AF66" i="6" s="1"/>
  <c r="AB66" i="6"/>
  <c r="AC66" i="6" s="1"/>
  <c r="Y66" i="6"/>
  <c r="Z66" i="6" s="1"/>
  <c r="W66" i="6"/>
  <c r="T66" i="6"/>
  <c r="P66" i="6"/>
  <c r="Q66" i="6" s="1"/>
  <c r="M66" i="6"/>
  <c r="N66" i="6" s="1"/>
  <c r="J66" i="6"/>
  <c r="K66" i="6" s="1"/>
  <c r="AH18" i="6"/>
  <c r="AF18" i="6"/>
  <c r="AC18" i="6"/>
  <c r="Z18" i="6"/>
  <c r="W18" i="6"/>
  <c r="T18" i="6"/>
  <c r="Q18" i="6"/>
  <c r="N18" i="6"/>
  <c r="J18" i="6"/>
  <c r="K18" i="6" s="1"/>
  <c r="AH74" i="6"/>
  <c r="AE74" i="6"/>
  <c r="AF74" i="6" s="1"/>
  <c r="AB74" i="6"/>
  <c r="AC74" i="6" s="1"/>
  <c r="Y74" i="6"/>
  <c r="Z74" i="6" s="1"/>
  <c r="W74" i="6"/>
  <c r="T74" i="6"/>
  <c r="P74" i="6"/>
  <c r="Q74" i="6" s="1"/>
  <c r="M74" i="6"/>
  <c r="N74" i="6" s="1"/>
  <c r="J74" i="6"/>
  <c r="K74" i="6" s="1"/>
  <c r="AH69" i="6"/>
  <c r="AE69" i="6"/>
  <c r="AF69" i="6" s="1"/>
  <c r="AB69" i="6"/>
  <c r="AC69" i="6" s="1"/>
  <c r="Y69" i="6"/>
  <c r="Z69" i="6" s="1"/>
  <c r="W69" i="6"/>
  <c r="T69" i="6"/>
  <c r="Q69" i="6"/>
  <c r="M69" i="6"/>
  <c r="N69" i="6" s="1"/>
  <c r="J69" i="6"/>
  <c r="K69" i="6" s="1"/>
  <c r="AH68" i="6"/>
  <c r="AE68" i="6"/>
  <c r="AF68" i="6" s="1"/>
  <c r="AB68" i="6"/>
  <c r="AC68" i="6" s="1"/>
  <c r="Y68" i="6"/>
  <c r="Z68" i="6" s="1"/>
  <c r="W68" i="6"/>
  <c r="T68" i="6"/>
  <c r="Q68" i="6"/>
  <c r="M68" i="6"/>
  <c r="N68" i="6" s="1"/>
  <c r="J68" i="6"/>
  <c r="K68" i="6" s="1"/>
  <c r="AH47" i="6"/>
  <c r="AE47" i="6"/>
  <c r="AF47" i="6" s="1"/>
  <c r="AC47" i="6"/>
  <c r="Z47" i="6"/>
  <c r="W47" i="6"/>
  <c r="T47" i="6"/>
  <c r="Q47" i="6"/>
  <c r="M47" i="6"/>
  <c r="N47" i="6" s="1"/>
  <c r="J47" i="6"/>
  <c r="K47" i="6" s="1"/>
  <c r="AH53" i="6"/>
  <c r="AE53" i="6"/>
  <c r="AF53" i="6" s="1"/>
  <c r="AB53" i="6"/>
  <c r="AC53" i="6" s="1"/>
  <c r="Y53" i="6"/>
  <c r="Z53" i="6" s="1"/>
  <c r="W53" i="6"/>
  <c r="T53" i="6"/>
  <c r="Q53" i="6"/>
  <c r="M53" i="6"/>
  <c r="N53" i="6" s="1"/>
  <c r="J53" i="6"/>
  <c r="K53" i="6" s="1"/>
  <c r="AH29" i="6"/>
  <c r="AF29" i="6"/>
  <c r="AC29" i="6"/>
  <c r="Z29" i="6"/>
  <c r="W29" i="6"/>
  <c r="T29" i="6"/>
  <c r="Q29" i="6"/>
  <c r="M29" i="6"/>
  <c r="N29" i="6" s="1"/>
  <c r="J29" i="6"/>
  <c r="K29" i="6" s="1"/>
  <c r="AH55" i="6"/>
  <c r="AE55" i="6"/>
  <c r="AF55" i="6" s="1"/>
  <c r="AC55" i="6"/>
  <c r="Y55" i="6"/>
  <c r="Z55" i="6" s="1"/>
  <c r="W55" i="6"/>
  <c r="T55" i="6"/>
  <c r="Q55" i="6"/>
  <c r="M55" i="6"/>
  <c r="N55" i="6" s="1"/>
  <c r="J55" i="6"/>
  <c r="K55" i="6" s="1"/>
  <c r="AH75" i="6"/>
  <c r="AE75" i="6"/>
  <c r="AF75" i="6" s="1"/>
  <c r="AB75" i="6"/>
  <c r="AC75" i="6" s="1"/>
  <c r="Y75" i="6"/>
  <c r="Z75" i="6" s="1"/>
  <c r="W75" i="6"/>
  <c r="T75" i="6"/>
  <c r="P75" i="6"/>
  <c r="Q75" i="6" s="1"/>
  <c r="N32" i="6"/>
  <c r="J32" i="6"/>
  <c r="K32" i="6" s="1"/>
  <c r="AH73" i="6"/>
  <c r="AE73" i="6"/>
  <c r="AF73" i="6" s="1"/>
  <c r="AB73" i="6"/>
  <c r="AC73" i="6" s="1"/>
  <c r="Y73" i="6"/>
  <c r="Z73" i="6" s="1"/>
  <c r="W73" i="6"/>
  <c r="T73" i="6"/>
  <c r="P73" i="6"/>
  <c r="Q73" i="6" s="1"/>
  <c r="N61" i="6"/>
  <c r="J61" i="6"/>
  <c r="K61" i="6" s="1"/>
  <c r="AH64" i="6"/>
  <c r="AE64" i="6"/>
  <c r="AF64" i="6" s="1"/>
  <c r="AB64" i="6"/>
  <c r="AC64" i="6" s="1"/>
  <c r="Y64" i="6"/>
  <c r="Z64" i="6" s="1"/>
  <c r="W64" i="6"/>
  <c r="T64" i="6"/>
  <c r="P64" i="6"/>
  <c r="Q64" i="6" s="1"/>
  <c r="N65" i="6"/>
  <c r="J65" i="6"/>
  <c r="K65" i="6" s="1"/>
  <c r="AH63" i="6"/>
  <c r="AE63" i="6"/>
  <c r="AF63" i="6" s="1"/>
  <c r="AB63" i="6"/>
  <c r="AC63" i="6" s="1"/>
  <c r="Y63" i="6"/>
  <c r="Z63" i="6" s="1"/>
  <c r="W63" i="6"/>
  <c r="T63" i="6"/>
  <c r="P63" i="6"/>
  <c r="Q63" i="6" s="1"/>
  <c r="N22" i="6"/>
  <c r="J22" i="6"/>
  <c r="K22" i="6" s="1"/>
  <c r="AH71" i="6"/>
  <c r="AE71" i="6"/>
  <c r="AF71" i="6" s="1"/>
  <c r="AB71" i="6"/>
  <c r="AC71" i="6" s="1"/>
  <c r="Y71" i="6"/>
  <c r="Z71" i="6" s="1"/>
  <c r="W71" i="6"/>
  <c r="T71" i="6"/>
  <c r="P71" i="6"/>
  <c r="Q71" i="6" s="1"/>
  <c r="N43" i="6"/>
  <c r="J43" i="6"/>
  <c r="K43" i="6" s="1"/>
  <c r="AH59" i="6"/>
  <c r="AE59" i="6"/>
  <c r="AF59" i="6" s="1"/>
  <c r="AB59" i="6"/>
  <c r="AC59" i="6" s="1"/>
  <c r="Y59" i="6"/>
  <c r="Z59" i="6" s="1"/>
  <c r="W59" i="6"/>
  <c r="T59" i="6"/>
  <c r="P59" i="6"/>
  <c r="Q59" i="6" s="1"/>
  <c r="N33" i="6"/>
  <c r="J33" i="6"/>
  <c r="K33" i="6" s="1"/>
  <c r="AH56" i="6"/>
  <c r="AE56" i="6"/>
  <c r="AF56" i="6" s="1"/>
  <c r="AB56" i="6"/>
  <c r="AC56" i="6" s="1"/>
  <c r="Y56" i="6"/>
  <c r="Z56" i="6" s="1"/>
  <c r="W56" i="6"/>
  <c r="T56" i="6"/>
  <c r="P56" i="6"/>
  <c r="Q56" i="6" s="1"/>
  <c r="AH36" i="6"/>
  <c r="AF36" i="6"/>
  <c r="AC36" i="6"/>
  <c r="Z36" i="6"/>
  <c r="W36" i="6"/>
  <c r="T36" i="6"/>
  <c r="Q36" i="6"/>
  <c r="N39" i="6"/>
  <c r="J39" i="6"/>
  <c r="K39" i="6" s="1"/>
  <c r="AH21" i="6"/>
  <c r="AF21" i="6"/>
  <c r="AC21" i="6"/>
  <c r="Z21" i="6"/>
  <c r="W21" i="6"/>
  <c r="T21" i="6"/>
  <c r="Q21" i="6"/>
  <c r="N45" i="6"/>
  <c r="K45" i="6"/>
  <c r="AH40" i="6"/>
  <c r="AF40" i="6"/>
  <c r="AC40" i="6"/>
  <c r="Z40" i="6"/>
  <c r="W40" i="6"/>
  <c r="T40" i="6"/>
  <c r="Q40" i="6"/>
  <c r="N40" i="6"/>
  <c r="K40" i="6"/>
  <c r="AH43" i="6"/>
  <c r="AF43" i="6"/>
  <c r="AC43" i="6"/>
  <c r="Z43" i="6"/>
  <c r="W43" i="6"/>
  <c r="T43" i="6"/>
  <c r="Q43" i="6"/>
  <c r="N48" i="6"/>
  <c r="K48" i="6"/>
  <c r="AH15" i="6"/>
  <c r="AF15" i="6"/>
  <c r="AC15" i="6"/>
  <c r="Z15" i="6"/>
  <c r="W15" i="6"/>
  <c r="T15" i="6"/>
  <c r="Q15" i="6"/>
  <c r="M75" i="6"/>
  <c r="N75" i="6" s="1"/>
  <c r="K75" i="6"/>
  <c r="AH32" i="6"/>
  <c r="AF32" i="6"/>
  <c r="AC32" i="6"/>
  <c r="Z32" i="6"/>
  <c r="W32" i="6"/>
  <c r="T32" i="6"/>
  <c r="Q32" i="6"/>
  <c r="N72" i="6"/>
  <c r="K72" i="6"/>
  <c r="AH23" i="6"/>
  <c r="AF23" i="6"/>
  <c r="AC23" i="6"/>
  <c r="Z23" i="6"/>
  <c r="W23" i="6"/>
  <c r="T23" i="6"/>
  <c r="Q23" i="6"/>
  <c r="N38" i="6"/>
  <c r="K38" i="6"/>
  <c r="AH65" i="6"/>
  <c r="AE65" i="6"/>
  <c r="AF65" i="6" s="1"/>
  <c r="AB65" i="6"/>
  <c r="AC65" i="6" s="1"/>
  <c r="Y65" i="6"/>
  <c r="Z65" i="6" s="1"/>
  <c r="W65" i="6"/>
  <c r="T65" i="6"/>
  <c r="P65" i="6"/>
  <c r="N54" i="6"/>
  <c r="K54" i="6"/>
  <c r="AH41" i="6"/>
  <c r="AE41" i="6"/>
  <c r="AF41" i="6" s="1"/>
  <c r="AC41" i="6"/>
  <c r="Z41" i="6"/>
  <c r="W41" i="6"/>
  <c r="T41" i="6"/>
  <c r="P41" i="6"/>
  <c r="Q41" i="6" s="1"/>
  <c r="M73" i="6"/>
  <c r="N73" i="6" s="1"/>
  <c r="K73" i="6"/>
  <c r="AH14" i="6"/>
  <c r="AF14" i="6"/>
  <c r="AC14" i="6"/>
  <c r="Z14" i="6"/>
  <c r="W14" i="6"/>
  <c r="T14" i="6"/>
  <c r="Q14" i="6"/>
  <c r="M64" i="6"/>
  <c r="N64" i="6" s="1"/>
  <c r="K64" i="6"/>
  <c r="AH31" i="6"/>
  <c r="AF31" i="6"/>
  <c r="AC31" i="6"/>
  <c r="Z31" i="6"/>
  <c r="W31" i="6"/>
  <c r="P31" i="6"/>
  <c r="Q31" i="6" s="1"/>
  <c r="N52" i="6"/>
  <c r="K52" i="6"/>
  <c r="AH11" i="6"/>
  <c r="AF11" i="6"/>
  <c r="AC11" i="6"/>
  <c r="Z11" i="6"/>
  <c r="W11" i="6"/>
  <c r="T11" i="6"/>
  <c r="Q11" i="6"/>
  <c r="M63" i="6"/>
  <c r="N63" i="6" s="1"/>
  <c r="K63" i="6"/>
  <c r="AH48" i="6"/>
  <c r="AE48" i="6"/>
  <c r="AF48" i="6" s="1"/>
  <c r="AC48" i="6"/>
  <c r="Z48" i="6"/>
  <c r="W48" i="6"/>
  <c r="T48" i="6"/>
  <c r="Q48" i="6"/>
  <c r="M71" i="6"/>
  <c r="N71" i="6" s="1"/>
  <c r="K71" i="6"/>
  <c r="AH27" i="6"/>
  <c r="AF27" i="6"/>
  <c r="AC27" i="6"/>
  <c r="Z27" i="6"/>
  <c r="W27" i="6"/>
  <c r="T27" i="6"/>
  <c r="Q27" i="6"/>
  <c r="N58" i="6"/>
  <c r="K58" i="6"/>
  <c r="AH61" i="6"/>
  <c r="AE61" i="6"/>
  <c r="AF61" i="6" s="1"/>
  <c r="AB61" i="6"/>
  <c r="AC61" i="6" s="1"/>
  <c r="Y61" i="6"/>
  <c r="Z61" i="6" s="1"/>
  <c r="W61" i="6"/>
  <c r="T61" i="6"/>
  <c r="Q61" i="6"/>
  <c r="M59" i="6"/>
  <c r="N59" i="6" s="1"/>
  <c r="K59" i="6"/>
  <c r="AH20" i="6"/>
  <c r="AF20" i="6"/>
  <c r="AC20" i="6"/>
  <c r="Z20" i="6"/>
  <c r="W20" i="6"/>
  <c r="T20" i="6"/>
  <c r="Q20" i="6"/>
  <c r="N30" i="6"/>
  <c r="K30" i="6"/>
  <c r="AH49" i="6"/>
  <c r="AE49" i="6"/>
  <c r="AF49" i="6" s="1"/>
  <c r="AC49" i="6"/>
  <c r="Y49" i="6"/>
  <c r="Z49" i="6" s="1"/>
  <c r="W49" i="6"/>
  <c r="T49" i="6"/>
  <c r="P49" i="6"/>
  <c r="Q49" i="6" s="1"/>
  <c r="M36" i="6"/>
  <c r="N36" i="6" s="1"/>
  <c r="K36" i="6"/>
  <c r="AH30" i="6"/>
  <c r="AF30" i="6"/>
  <c r="AC30" i="6"/>
  <c r="Z30" i="6"/>
  <c r="W30" i="6"/>
  <c r="T30" i="6"/>
  <c r="Q30" i="6"/>
  <c r="N51" i="6"/>
  <c r="K51" i="6"/>
  <c r="AH16" i="6"/>
  <c r="AF16" i="6"/>
  <c r="AC16" i="6"/>
  <c r="Z16" i="6"/>
  <c r="W16" i="6"/>
  <c r="T16" i="6"/>
  <c r="Q16" i="6"/>
  <c r="N35" i="6"/>
  <c r="K35" i="6"/>
  <c r="AH34" i="6"/>
  <c r="AF34" i="6"/>
  <c r="AC34" i="6"/>
  <c r="Z34" i="6"/>
  <c r="W34" i="6"/>
  <c r="T34" i="6"/>
  <c r="P34" i="6"/>
  <c r="Q34" i="6" s="1"/>
  <c r="N27" i="6"/>
  <c r="K27" i="6"/>
  <c r="AH44" i="6"/>
  <c r="AE44" i="6"/>
  <c r="AF44" i="6" s="1"/>
  <c r="AC44" i="6"/>
  <c r="Y44" i="6"/>
  <c r="Z44" i="6" s="1"/>
  <c r="W44" i="6"/>
  <c r="T44" i="6"/>
  <c r="P44" i="6"/>
  <c r="Q44" i="6" s="1"/>
  <c r="N42" i="6"/>
  <c r="K42" i="6"/>
  <c r="AH13" i="6"/>
  <c r="AF13" i="6"/>
  <c r="AC13" i="6"/>
  <c r="Z13" i="6"/>
  <c r="W13" i="6"/>
  <c r="T13" i="6"/>
  <c r="Q13" i="6"/>
  <c r="M21" i="6"/>
  <c r="N21" i="6" s="1"/>
  <c r="K21" i="6"/>
  <c r="AH19" i="6"/>
  <c r="AF19" i="6"/>
  <c r="AC19" i="6"/>
  <c r="Z19" i="6"/>
  <c r="W19" i="6"/>
  <c r="T19" i="6"/>
  <c r="Q19" i="6"/>
  <c r="N23" i="6"/>
  <c r="K23" i="6"/>
  <c r="AH58" i="6"/>
  <c r="AE58" i="6"/>
  <c r="AF58" i="6" s="1"/>
  <c r="AB58" i="6"/>
  <c r="AC58" i="6" s="1"/>
  <c r="Y58" i="6"/>
  <c r="Z58" i="6" s="1"/>
  <c r="W58" i="6"/>
  <c r="T58" i="6"/>
  <c r="P58" i="6"/>
  <c r="Q58" i="6" s="1"/>
  <c r="N25" i="6"/>
  <c r="K25" i="6"/>
  <c r="AH24" i="6"/>
  <c r="AF24" i="6"/>
  <c r="AC24" i="6"/>
  <c r="Z24" i="6"/>
  <c r="W24" i="6"/>
  <c r="T24" i="6"/>
  <c r="Q24" i="6"/>
  <c r="N26" i="6"/>
  <c r="K26" i="6"/>
  <c r="AH42" i="6"/>
  <c r="AE42" i="6"/>
  <c r="AF42" i="6" s="1"/>
  <c r="AC42" i="6"/>
  <c r="Z42" i="6"/>
  <c r="W42" i="6"/>
  <c r="T42" i="6"/>
  <c r="Q42" i="6"/>
  <c r="N28" i="6"/>
  <c r="K28" i="6"/>
  <c r="AH35" i="6"/>
  <c r="AF35" i="6"/>
  <c r="AC35" i="6"/>
  <c r="Z35" i="6"/>
  <c r="W35" i="6"/>
  <c r="T35" i="6"/>
  <c r="Q35" i="6"/>
  <c r="N44" i="6"/>
  <c r="K44" i="6"/>
  <c r="AH17" i="6"/>
  <c r="AF17" i="6"/>
  <c r="AC17" i="6"/>
  <c r="Z17" i="6"/>
  <c r="W17" i="6"/>
  <c r="T17" i="6"/>
  <c r="Q17" i="6"/>
  <c r="N24" i="6"/>
  <c r="K24" i="6"/>
  <c r="AH54" i="6"/>
  <c r="AE54" i="6"/>
  <c r="AF54" i="6" s="1"/>
  <c r="AB54" i="6"/>
  <c r="AC54" i="6" s="1"/>
  <c r="Z54" i="6"/>
  <c r="W54" i="6"/>
  <c r="T54" i="6"/>
  <c r="P54" i="6"/>
  <c r="Q54" i="6" s="1"/>
  <c r="N19" i="6"/>
  <c r="K19" i="6"/>
  <c r="AH38" i="6"/>
  <c r="AF38" i="6"/>
  <c r="AC38" i="6"/>
  <c r="Z38" i="6"/>
  <c r="W38" i="6"/>
  <c r="T38" i="6"/>
  <c r="Q38" i="6"/>
  <c r="N50" i="6"/>
  <c r="K50" i="6"/>
  <c r="AH12" i="6"/>
  <c r="AF12" i="6"/>
  <c r="AC12" i="6"/>
  <c r="Z12" i="6"/>
  <c r="W12" i="6"/>
  <c r="T12" i="6"/>
  <c r="P12" i="6"/>
  <c r="Q12" i="6" s="1"/>
  <c r="N14" i="6"/>
  <c r="K14" i="6"/>
  <c r="AH39" i="6"/>
  <c r="AE39" i="6"/>
  <c r="AF39" i="6" s="1"/>
  <c r="AC39" i="6"/>
  <c r="Z39" i="6"/>
  <c r="W39" i="6"/>
  <c r="T39" i="6"/>
  <c r="Q39" i="6"/>
  <c r="N20" i="6"/>
  <c r="K20" i="6"/>
  <c r="AH33" i="6"/>
  <c r="AF33" i="6"/>
  <c r="AC33" i="6"/>
  <c r="Z33" i="6"/>
  <c r="W33" i="6"/>
  <c r="T33" i="6"/>
  <c r="Q33" i="6"/>
  <c r="N49" i="6"/>
  <c r="K49" i="6"/>
  <c r="AH45" i="6"/>
  <c r="AF45" i="6"/>
  <c r="AB45" i="6"/>
  <c r="AC45" i="6" s="1"/>
  <c r="Z45" i="6"/>
  <c r="W45" i="6"/>
  <c r="T45" i="6"/>
  <c r="P45" i="6"/>
  <c r="Q45" i="6" s="1"/>
  <c r="N17" i="6"/>
  <c r="K17" i="6"/>
  <c r="AH52" i="6"/>
  <c r="AE52" i="6"/>
  <c r="AF52" i="6" s="1"/>
  <c r="AB52" i="6"/>
  <c r="AC52" i="6" s="1"/>
  <c r="Y52" i="6"/>
  <c r="Z52" i="6" s="1"/>
  <c r="W52" i="6"/>
  <c r="T52" i="6"/>
  <c r="P52" i="6"/>
  <c r="Q52" i="6" s="1"/>
  <c r="N16" i="6"/>
  <c r="K16" i="6"/>
  <c r="AH22" i="6"/>
  <c r="AF22" i="6"/>
  <c r="AC22" i="6"/>
  <c r="Z22" i="6"/>
  <c r="W22" i="6"/>
  <c r="T22" i="6"/>
  <c r="Q22" i="6"/>
  <c r="M56" i="6"/>
  <c r="N56" i="6" s="1"/>
  <c r="K56" i="6"/>
  <c r="AH37" i="6"/>
  <c r="AE37" i="6"/>
  <c r="AF37" i="6" s="1"/>
  <c r="AC37" i="6"/>
  <c r="Z37" i="6"/>
  <c r="W37" i="6"/>
  <c r="T37" i="6"/>
  <c r="P37" i="6"/>
  <c r="Q37" i="6" s="1"/>
  <c r="N15" i="6"/>
  <c r="K15" i="6"/>
  <c r="AH72" i="6"/>
  <c r="AE72" i="6"/>
  <c r="AF72" i="6" s="1"/>
  <c r="AB72" i="6"/>
  <c r="AC72" i="6" s="1"/>
  <c r="Y72" i="6"/>
  <c r="Z72" i="6" s="1"/>
  <c r="W72" i="6"/>
  <c r="T72" i="6"/>
  <c r="P72" i="6"/>
  <c r="Q72" i="6" s="1"/>
  <c r="N13" i="6"/>
  <c r="K13" i="6"/>
  <c r="AH51" i="6"/>
  <c r="AE51" i="6"/>
  <c r="AF51" i="6" s="1"/>
  <c r="AB51" i="6"/>
  <c r="AC51" i="6" s="1"/>
  <c r="Y51" i="6"/>
  <c r="Z51" i="6" s="1"/>
  <c r="W51" i="6"/>
  <c r="T51" i="6"/>
  <c r="P51" i="6"/>
  <c r="Q51" i="6" s="1"/>
  <c r="N46" i="6"/>
  <c r="K46" i="6"/>
  <c r="AH46" i="6"/>
  <c r="AE46" i="6"/>
  <c r="AF46" i="6" s="1"/>
  <c r="AC46" i="6"/>
  <c r="Y46" i="6"/>
  <c r="Z46" i="6" s="1"/>
  <c r="W46" i="6"/>
  <c r="T46" i="6"/>
  <c r="P46" i="6"/>
  <c r="Q46" i="6" s="1"/>
  <c r="N37" i="6"/>
  <c r="K37" i="6"/>
  <c r="AH25" i="6"/>
  <c r="AF25" i="6"/>
  <c r="AC25" i="6"/>
  <c r="Z25" i="6"/>
  <c r="W25" i="6"/>
  <c r="T25" i="6"/>
  <c r="Q25" i="6"/>
  <c r="N34" i="6"/>
  <c r="K34" i="6"/>
  <c r="AH50" i="6"/>
  <c r="AE50" i="6"/>
  <c r="AF50" i="6" s="1"/>
  <c r="AC50" i="6"/>
  <c r="Y50" i="6"/>
  <c r="Z50" i="6" s="1"/>
  <c r="W50" i="6"/>
  <c r="T50" i="6"/>
  <c r="P50" i="6"/>
  <c r="Q50" i="6" s="1"/>
  <c r="N31" i="6"/>
  <c r="K31" i="6"/>
  <c r="AH28" i="6"/>
  <c r="AF28" i="6"/>
  <c r="AC28" i="6"/>
  <c r="Z28" i="6"/>
  <c r="W28" i="6"/>
  <c r="T28" i="6"/>
  <c r="P28" i="6"/>
  <c r="Q28" i="6" s="1"/>
  <c r="N12" i="6"/>
  <c r="K12" i="6"/>
  <c r="AH26" i="6"/>
  <c r="AF26" i="6"/>
  <c r="AC26" i="6"/>
  <c r="Z26" i="6"/>
  <c r="W26" i="6"/>
  <c r="T26" i="6"/>
  <c r="Q26" i="6"/>
  <c r="N41" i="6"/>
  <c r="K41" i="6"/>
  <c r="N11" i="6"/>
  <c r="K11" i="6"/>
  <c r="AG3" i="6"/>
  <c r="AG2" i="6"/>
  <c r="D8" i="6" s="1"/>
  <c r="F110" i="5"/>
  <c r="G110" i="5"/>
  <c r="D110" i="5"/>
  <c r="E110" i="5"/>
  <c r="H110" i="5"/>
  <c r="AE91" i="5"/>
  <c r="AB91" i="5"/>
  <c r="Y91" i="5"/>
  <c r="V91" i="5"/>
  <c r="S91" i="5"/>
  <c r="P91" i="5"/>
  <c r="M91" i="5"/>
  <c r="J91" i="5"/>
  <c r="K15" i="5"/>
  <c r="N15" i="5"/>
  <c r="Q22" i="5"/>
  <c r="T22" i="5"/>
  <c r="W22" i="5"/>
  <c r="Z22" i="5"/>
  <c r="AC22" i="5"/>
  <c r="AF22" i="5"/>
  <c r="AH22" i="5"/>
  <c r="K12" i="5"/>
  <c r="N12" i="5"/>
  <c r="Q40" i="5"/>
  <c r="T40" i="5"/>
  <c r="W40" i="5"/>
  <c r="Z40" i="5"/>
  <c r="AC40" i="5"/>
  <c r="AF40" i="5"/>
  <c r="AH40" i="5"/>
  <c r="K13" i="5"/>
  <c r="N13" i="5"/>
  <c r="Q31" i="5"/>
  <c r="T31" i="5"/>
  <c r="W31" i="5"/>
  <c r="Z31" i="5"/>
  <c r="AC31" i="5"/>
  <c r="AF31" i="5"/>
  <c r="AH31" i="5"/>
  <c r="K47" i="5"/>
  <c r="M47" i="5"/>
  <c r="N47" i="5" s="1"/>
  <c r="P64" i="5"/>
  <c r="Q64" i="5" s="1"/>
  <c r="T64" i="5"/>
  <c r="W64" i="5"/>
  <c r="Z64" i="5"/>
  <c r="AC64" i="5"/>
  <c r="AF64" i="5"/>
  <c r="AH64" i="5"/>
  <c r="N11" i="5"/>
  <c r="P70" i="5"/>
  <c r="Q70" i="5" s="1"/>
  <c r="S70" i="5"/>
  <c r="T70" i="5" s="1"/>
  <c r="W70" i="5"/>
  <c r="Y70" i="5"/>
  <c r="Z70" i="5" s="1"/>
  <c r="AB70" i="5"/>
  <c r="AC70" i="5" s="1"/>
  <c r="AE70" i="5"/>
  <c r="AF70" i="5" s="1"/>
  <c r="AH70" i="5"/>
  <c r="K14" i="5"/>
  <c r="N14" i="5"/>
  <c r="Q29" i="5"/>
  <c r="T29" i="5"/>
  <c r="W29" i="5"/>
  <c r="Z29" i="5"/>
  <c r="AC29" i="5"/>
  <c r="AF29" i="5"/>
  <c r="AH29" i="5"/>
  <c r="K26" i="5"/>
  <c r="N26" i="5"/>
  <c r="P71" i="5"/>
  <c r="Q71" i="5" s="1"/>
  <c r="S71" i="5"/>
  <c r="T71" i="5" s="1"/>
  <c r="W71" i="5"/>
  <c r="Y71" i="5"/>
  <c r="Z71" i="5" s="1"/>
  <c r="AB71" i="5"/>
  <c r="AC71" i="5" s="1"/>
  <c r="AE71" i="5"/>
  <c r="AF71" i="5" s="1"/>
  <c r="AH71" i="5"/>
  <c r="K50" i="5"/>
  <c r="M50" i="5"/>
  <c r="N50" i="5" s="1"/>
  <c r="T38" i="5"/>
  <c r="W38" i="5"/>
  <c r="Z38" i="5"/>
  <c r="AC38" i="5"/>
  <c r="AE38" i="5"/>
  <c r="AF38" i="5" s="1"/>
  <c r="AH38" i="5"/>
  <c r="K52" i="5"/>
  <c r="M52" i="5"/>
  <c r="N52" i="5" s="1"/>
  <c r="Q17" i="5"/>
  <c r="T17" i="5"/>
  <c r="W17" i="5"/>
  <c r="Z17" i="5"/>
  <c r="AC17" i="5"/>
  <c r="AF17" i="5"/>
  <c r="AH17" i="5"/>
  <c r="K19" i="5"/>
  <c r="N19" i="5"/>
  <c r="Q35" i="5"/>
  <c r="T35" i="5"/>
  <c r="W35" i="5"/>
  <c r="Z35" i="5"/>
  <c r="AC35" i="5"/>
  <c r="AF35" i="5"/>
  <c r="AH35" i="5"/>
  <c r="K53" i="5"/>
  <c r="M53" i="5"/>
  <c r="N53" i="5" s="1"/>
  <c r="Q15" i="5"/>
  <c r="T15" i="5"/>
  <c r="W15" i="5"/>
  <c r="Z15" i="5"/>
  <c r="AC15" i="5"/>
  <c r="AF15" i="5"/>
  <c r="AH15" i="5"/>
  <c r="K17" i="5"/>
  <c r="N17" i="5"/>
  <c r="Q12" i="5"/>
  <c r="T12" i="5"/>
  <c r="W12" i="5"/>
  <c r="Z12" i="5"/>
  <c r="AF12" i="5"/>
  <c r="AH12" i="5"/>
  <c r="K41" i="5"/>
  <c r="N41" i="5"/>
  <c r="Q37" i="5"/>
  <c r="T37" i="5"/>
  <c r="W37" i="5"/>
  <c r="Z37" i="5"/>
  <c r="AC37" i="5"/>
  <c r="AF37" i="5"/>
  <c r="AH37" i="5"/>
  <c r="K22" i="5"/>
  <c r="N22" i="5"/>
  <c r="Q33" i="5"/>
  <c r="T33" i="5"/>
  <c r="W33" i="5"/>
  <c r="Z33" i="5"/>
  <c r="AB33" i="5"/>
  <c r="AC33" i="5" s="1"/>
  <c r="AF33" i="5"/>
  <c r="AH33" i="5"/>
  <c r="K20" i="5"/>
  <c r="N20" i="5"/>
  <c r="Q18" i="5"/>
  <c r="T18" i="5"/>
  <c r="W18" i="5"/>
  <c r="Z18" i="5"/>
  <c r="AC18" i="5"/>
  <c r="AF18" i="5"/>
  <c r="AH18" i="5"/>
  <c r="K23" i="5"/>
  <c r="N23" i="5"/>
  <c r="Q32" i="5"/>
  <c r="T32" i="5"/>
  <c r="W32" i="5"/>
  <c r="Z32" i="5"/>
  <c r="AC32" i="5"/>
  <c r="AF32" i="5"/>
  <c r="AH32" i="5"/>
  <c r="K44" i="5"/>
  <c r="N44" i="5"/>
  <c r="P56" i="5"/>
  <c r="Q56" i="5" s="1"/>
  <c r="T56" i="5"/>
  <c r="W56" i="5"/>
  <c r="Z56" i="5"/>
  <c r="AB56" i="5"/>
  <c r="AC56" i="5" s="1"/>
  <c r="AE56" i="5"/>
  <c r="AF56" i="5" s="1"/>
  <c r="AH56" i="5"/>
  <c r="K57" i="5"/>
  <c r="M57" i="5"/>
  <c r="N57" i="5" s="1"/>
  <c r="P55" i="5"/>
  <c r="Q55" i="5" s="1"/>
  <c r="T55" i="5"/>
  <c r="W55" i="5"/>
  <c r="Z55" i="5"/>
  <c r="AC55" i="5"/>
  <c r="AE55" i="5"/>
  <c r="AF55" i="5" s="1"/>
  <c r="AH55" i="5"/>
  <c r="K18" i="5"/>
  <c r="N18" i="5"/>
  <c r="Q27" i="5"/>
  <c r="T27" i="5"/>
  <c r="W27" i="5"/>
  <c r="Z27" i="5"/>
  <c r="AC27" i="5"/>
  <c r="AF27" i="5"/>
  <c r="AH27" i="5"/>
  <c r="K58" i="5"/>
  <c r="M58" i="5"/>
  <c r="N58" i="5" s="1"/>
  <c r="Q34" i="5"/>
  <c r="T34" i="5"/>
  <c r="W34" i="5"/>
  <c r="Z34" i="5"/>
  <c r="AC34" i="5"/>
  <c r="AF34" i="5"/>
  <c r="AH34" i="5"/>
  <c r="K24" i="5"/>
  <c r="N24" i="5"/>
  <c r="P63" i="5"/>
  <c r="Q63" i="5" s="1"/>
  <c r="T63" i="5"/>
  <c r="W63" i="5"/>
  <c r="Y63" i="5"/>
  <c r="Z63" i="5" s="1"/>
  <c r="AC63" i="5"/>
  <c r="AE63" i="5"/>
  <c r="AF63" i="5" s="1"/>
  <c r="AH63" i="5"/>
  <c r="K21" i="5"/>
  <c r="N21" i="5"/>
  <c r="Q11" i="5"/>
  <c r="T11" i="5"/>
  <c r="W11" i="5"/>
  <c r="Z11" i="5"/>
  <c r="AC11" i="5"/>
  <c r="AF11" i="5"/>
  <c r="K16" i="5"/>
  <c r="N16" i="5"/>
  <c r="Q48" i="5"/>
  <c r="T48" i="5"/>
  <c r="W48" i="5"/>
  <c r="Z48" i="5"/>
  <c r="AC48" i="5"/>
  <c r="AE48" i="5"/>
  <c r="AF48" i="5" s="1"/>
  <c r="AH48" i="5"/>
  <c r="K37" i="5"/>
  <c r="N37" i="5"/>
  <c r="Q30" i="5"/>
  <c r="T30" i="5"/>
  <c r="W30" i="5"/>
  <c r="Z30" i="5"/>
  <c r="AC30" i="5"/>
  <c r="AF30" i="5"/>
  <c r="AH30" i="5"/>
  <c r="K61" i="5"/>
  <c r="M61" i="5"/>
  <c r="N61" i="5" s="1"/>
  <c r="P23" i="5"/>
  <c r="Q23" i="5" s="1"/>
  <c r="T23" i="5"/>
  <c r="W23" i="5"/>
  <c r="Z23" i="5"/>
  <c r="AC23" i="5"/>
  <c r="AF23" i="5"/>
  <c r="AH23" i="5"/>
  <c r="K28" i="5"/>
  <c r="N28" i="5"/>
  <c r="P68" i="5"/>
  <c r="Q68" i="5" s="1"/>
  <c r="T68" i="5"/>
  <c r="W68" i="5"/>
  <c r="Y68" i="5"/>
  <c r="Z68" i="5" s="1"/>
  <c r="AC68" i="5"/>
  <c r="AE68" i="5"/>
  <c r="AF68" i="5" s="1"/>
  <c r="AH68" i="5"/>
  <c r="K33" i="5"/>
  <c r="N33" i="5"/>
  <c r="Q24" i="5"/>
  <c r="T24" i="5"/>
  <c r="W24" i="5"/>
  <c r="Z24" i="5"/>
  <c r="AC24" i="5"/>
  <c r="AF24" i="5"/>
  <c r="AH24" i="5"/>
  <c r="K38" i="5"/>
  <c r="N38" i="5"/>
  <c r="Q19" i="5"/>
  <c r="T19" i="5"/>
  <c r="W19" i="5"/>
  <c r="Z19" i="5"/>
  <c r="AC19" i="5"/>
  <c r="AF19" i="5"/>
  <c r="AH19" i="5"/>
  <c r="K31" i="5"/>
  <c r="N31" i="5"/>
  <c r="Q36" i="5"/>
  <c r="T36" i="5"/>
  <c r="W36" i="5"/>
  <c r="Z36" i="5"/>
  <c r="AC36" i="5"/>
  <c r="AF36" i="5"/>
  <c r="AH36" i="5"/>
  <c r="K36" i="5"/>
  <c r="N36" i="5"/>
  <c r="Q20" i="5"/>
  <c r="T20" i="5"/>
  <c r="W20" i="5"/>
  <c r="Z20" i="5"/>
  <c r="AC20" i="5"/>
  <c r="AF20" i="5"/>
  <c r="AH20" i="5"/>
  <c r="K29" i="5"/>
  <c r="N29" i="5"/>
  <c r="Q13" i="5"/>
  <c r="T13" i="5"/>
  <c r="W13" i="5"/>
  <c r="Z13" i="5"/>
  <c r="AC13" i="5"/>
  <c r="AF13" i="5"/>
  <c r="AH13" i="5"/>
  <c r="K55" i="5"/>
  <c r="N55" i="5"/>
  <c r="P44" i="5"/>
  <c r="Q44" i="5" s="1"/>
  <c r="T44" i="5"/>
  <c r="W44" i="5"/>
  <c r="Z44" i="5"/>
  <c r="AC44" i="5"/>
  <c r="AE44" i="5"/>
  <c r="AF44" i="5" s="1"/>
  <c r="AH44" i="5"/>
  <c r="K43" i="5"/>
  <c r="N43" i="5"/>
  <c r="P49" i="5"/>
  <c r="Q49" i="5" s="1"/>
  <c r="T49" i="5"/>
  <c r="W49" i="5"/>
  <c r="Z49" i="5"/>
  <c r="AB49" i="5"/>
  <c r="AC49" i="5" s="1"/>
  <c r="AE49" i="5"/>
  <c r="AF49" i="5" s="1"/>
  <c r="AH49" i="5"/>
  <c r="K34" i="5"/>
  <c r="N34" i="5"/>
  <c r="Q21" i="5"/>
  <c r="T21" i="5"/>
  <c r="W21" i="5"/>
  <c r="Z21" i="5"/>
  <c r="AC21" i="5"/>
  <c r="AF21" i="5"/>
  <c r="AH21" i="5"/>
  <c r="K32" i="5"/>
  <c r="N32" i="5"/>
  <c r="Q25" i="5"/>
  <c r="T25" i="5"/>
  <c r="W25" i="5"/>
  <c r="Z25" i="5"/>
  <c r="AC25" i="5"/>
  <c r="AF25" i="5"/>
  <c r="AH25" i="5"/>
  <c r="K39" i="5"/>
  <c r="N39" i="5"/>
  <c r="Q28" i="5"/>
  <c r="T28" i="5"/>
  <c r="W28" i="5"/>
  <c r="Z28" i="5"/>
  <c r="AC28" i="5"/>
  <c r="AF28" i="5"/>
  <c r="AH28" i="5"/>
  <c r="K54" i="5"/>
  <c r="N54" i="5"/>
  <c r="P54" i="5"/>
  <c r="Q54" i="5" s="1"/>
  <c r="T54" i="5"/>
  <c r="W54" i="5"/>
  <c r="Y54" i="5"/>
  <c r="Z54" i="5" s="1"/>
  <c r="AC54" i="5"/>
  <c r="AE54" i="5"/>
  <c r="AF54" i="5" s="1"/>
  <c r="AH54" i="5"/>
  <c r="K48" i="5"/>
  <c r="N48" i="5"/>
  <c r="Q39" i="5"/>
  <c r="T39" i="5"/>
  <c r="W39" i="5"/>
  <c r="Z39" i="5"/>
  <c r="AC39" i="5"/>
  <c r="AF39" i="5"/>
  <c r="AH39" i="5"/>
  <c r="K56" i="5"/>
  <c r="N56" i="5"/>
  <c r="P67" i="5"/>
  <c r="Q67" i="5" s="1"/>
  <c r="T67" i="5"/>
  <c r="W67" i="5"/>
  <c r="Y67" i="5"/>
  <c r="Z67" i="5" s="1"/>
  <c r="AB67" i="5"/>
  <c r="AC67" i="5" s="1"/>
  <c r="AE67" i="5"/>
  <c r="AF67" i="5" s="1"/>
  <c r="AH67" i="5"/>
  <c r="K35" i="5"/>
  <c r="N35" i="5"/>
  <c r="Q16" i="5"/>
  <c r="T16" i="5"/>
  <c r="W16" i="5"/>
  <c r="Z16" i="5"/>
  <c r="AC16" i="5"/>
  <c r="AF16" i="5"/>
  <c r="AH16" i="5"/>
  <c r="K40" i="5"/>
  <c r="N40" i="5"/>
  <c r="Q14" i="5"/>
  <c r="T14" i="5"/>
  <c r="W14" i="5"/>
  <c r="Z14" i="5"/>
  <c r="AC14" i="5"/>
  <c r="AF14" i="5"/>
  <c r="AH14" i="5"/>
  <c r="K64" i="5"/>
  <c r="N64" i="5"/>
  <c r="P60" i="5"/>
  <c r="Q60" i="5" s="1"/>
  <c r="T60" i="5"/>
  <c r="W60" i="5"/>
  <c r="Y60" i="5"/>
  <c r="Z60" i="5" s="1"/>
  <c r="AB60" i="5"/>
  <c r="AC60" i="5" s="1"/>
  <c r="AE60" i="5"/>
  <c r="AF60" i="5" s="1"/>
  <c r="AH60" i="5"/>
  <c r="K71" i="5"/>
  <c r="N71" i="5"/>
  <c r="Q26" i="5"/>
  <c r="T26" i="5"/>
  <c r="W26" i="5"/>
  <c r="Z26" i="5"/>
  <c r="AC26" i="5"/>
  <c r="AF26" i="5"/>
  <c r="AH26" i="5"/>
  <c r="K72" i="5"/>
  <c r="M72" i="5"/>
  <c r="N72" i="5" s="1"/>
  <c r="P41" i="5"/>
  <c r="Q41" i="5" s="1"/>
  <c r="T41" i="5"/>
  <c r="W41" i="5"/>
  <c r="Z41" i="5"/>
  <c r="AC41" i="5"/>
  <c r="AF41" i="5"/>
  <c r="AH41" i="5"/>
  <c r="N30" i="5"/>
  <c r="Q43" i="5"/>
  <c r="T43" i="5"/>
  <c r="W43" i="5"/>
  <c r="Z43" i="5"/>
  <c r="AC43" i="5"/>
  <c r="AE43" i="5"/>
  <c r="AF43" i="5" s="1"/>
  <c r="AH43" i="5"/>
  <c r="K25" i="5"/>
  <c r="N25" i="5"/>
  <c r="P61" i="5"/>
  <c r="Q61" i="5" s="1"/>
  <c r="T61" i="5"/>
  <c r="W61" i="5"/>
  <c r="Y61" i="5"/>
  <c r="Z61" i="5" s="1"/>
  <c r="AB61" i="5"/>
  <c r="AC61" i="5" s="1"/>
  <c r="AE61" i="5"/>
  <c r="AF61" i="5" s="1"/>
  <c r="AH61" i="5"/>
  <c r="K76" i="5"/>
  <c r="M76" i="5"/>
  <c r="N76" i="5" s="1"/>
  <c r="P76" i="5"/>
  <c r="Q76" i="5" s="1"/>
  <c r="S76" i="5"/>
  <c r="T76" i="5" s="1"/>
  <c r="W76" i="5"/>
  <c r="Y76" i="5"/>
  <c r="Z76" i="5" s="1"/>
  <c r="AB76" i="5"/>
  <c r="AC76" i="5" s="1"/>
  <c r="AE76" i="5"/>
  <c r="AF76" i="5" s="1"/>
  <c r="AH76" i="5"/>
  <c r="K60" i="5"/>
  <c r="N60" i="5"/>
  <c r="P77" i="5"/>
  <c r="Q77" i="5" s="1"/>
  <c r="S77" i="5"/>
  <c r="T77" i="5" s="1"/>
  <c r="W77" i="5"/>
  <c r="Y77" i="5"/>
  <c r="Z77" i="5" s="1"/>
  <c r="AB77" i="5"/>
  <c r="AC77" i="5" s="1"/>
  <c r="AE77" i="5"/>
  <c r="AF77" i="5" s="1"/>
  <c r="AH77" i="5"/>
  <c r="K63" i="5"/>
  <c r="N63" i="5"/>
  <c r="P47" i="5"/>
  <c r="Q47" i="5" s="1"/>
  <c r="T47" i="5"/>
  <c r="W47" i="5"/>
  <c r="Z47" i="5"/>
  <c r="AC47" i="5"/>
  <c r="AE47" i="5"/>
  <c r="AF47" i="5" s="1"/>
  <c r="AH47" i="5"/>
  <c r="J77" i="5"/>
  <c r="K77" i="5" s="1"/>
  <c r="M77" i="5"/>
  <c r="N77" i="5" s="1"/>
  <c r="P50" i="5"/>
  <c r="Q50" i="5" s="1"/>
  <c r="T50" i="5"/>
  <c r="W50" i="5"/>
  <c r="Z50" i="5"/>
  <c r="AC50" i="5"/>
  <c r="AE50" i="5"/>
  <c r="AF50" i="5" s="1"/>
  <c r="AH50" i="5"/>
  <c r="J27" i="5"/>
  <c r="K27" i="5" s="1"/>
  <c r="N27" i="5"/>
  <c r="P52" i="5"/>
  <c r="Q52" i="5" s="1"/>
  <c r="T52" i="5"/>
  <c r="W52" i="5"/>
  <c r="Z52" i="5"/>
  <c r="AC52" i="5"/>
  <c r="AE52" i="5"/>
  <c r="AF52" i="5" s="1"/>
  <c r="AH52" i="5"/>
  <c r="J67" i="5"/>
  <c r="K67" i="5" s="1"/>
  <c r="N67" i="5"/>
  <c r="P53" i="5"/>
  <c r="Q53" i="5" s="1"/>
  <c r="T53" i="5"/>
  <c r="W53" i="5"/>
  <c r="Z53" i="5"/>
  <c r="AC53" i="5"/>
  <c r="AE53" i="5"/>
  <c r="AF53" i="5" s="1"/>
  <c r="AH53" i="5"/>
  <c r="J70" i="5"/>
  <c r="K70" i="5" s="1"/>
  <c r="N70" i="5"/>
  <c r="P57" i="5"/>
  <c r="Q57" i="5" s="1"/>
  <c r="T57" i="5"/>
  <c r="W57" i="5"/>
  <c r="Z57" i="5"/>
  <c r="AC57" i="5"/>
  <c r="AE57" i="5"/>
  <c r="AF57" i="5" s="1"/>
  <c r="AH57" i="5"/>
  <c r="J49" i="5"/>
  <c r="K49" i="5" s="1"/>
  <c r="N49" i="5"/>
  <c r="P58" i="5"/>
  <c r="Q58" i="5" s="1"/>
  <c r="T58" i="5"/>
  <c r="W58" i="5"/>
  <c r="Z58" i="5"/>
  <c r="AB58" i="5"/>
  <c r="AC58" i="5" s="1"/>
  <c r="AE58" i="5"/>
  <c r="AF58" i="5" s="1"/>
  <c r="AH58" i="5"/>
  <c r="J68" i="5"/>
  <c r="K68" i="5" s="1"/>
  <c r="N68" i="5"/>
  <c r="P72" i="5"/>
  <c r="Q72" i="5" s="1"/>
  <c r="S72" i="5"/>
  <c r="T72" i="5" s="1"/>
  <c r="W72" i="5"/>
  <c r="Y72" i="5"/>
  <c r="Z72" i="5" s="1"/>
  <c r="AB72" i="5"/>
  <c r="AC72" i="5" s="1"/>
  <c r="AE72" i="5"/>
  <c r="AF72" i="5" s="1"/>
  <c r="AH72" i="5"/>
  <c r="J69" i="5"/>
  <c r="K69" i="5" s="1"/>
  <c r="M69" i="5"/>
  <c r="N69" i="5" s="1"/>
  <c r="P69" i="5"/>
  <c r="Q69" i="5" s="1"/>
  <c r="T69" i="5"/>
  <c r="W69" i="5"/>
  <c r="Y69" i="5"/>
  <c r="Z69" i="5" s="1"/>
  <c r="AC69" i="5"/>
  <c r="AE69" i="5"/>
  <c r="AF69" i="5" s="1"/>
  <c r="AH69" i="5"/>
  <c r="J45" i="5"/>
  <c r="K45" i="5" s="1"/>
  <c r="M45" i="5"/>
  <c r="N45" i="5" s="1"/>
  <c r="P45" i="5"/>
  <c r="Q45" i="5" s="1"/>
  <c r="T45" i="5"/>
  <c r="W45" i="5"/>
  <c r="Z45" i="5"/>
  <c r="AC45" i="5"/>
  <c r="AE45" i="5"/>
  <c r="AF45" i="5" s="1"/>
  <c r="AH45" i="5"/>
  <c r="J65" i="5"/>
  <c r="K65" i="5" s="1"/>
  <c r="M65" i="5"/>
  <c r="N65" i="5" s="1"/>
  <c r="P65" i="5"/>
  <c r="Q65" i="5" s="1"/>
  <c r="T65" i="5"/>
  <c r="W65" i="5"/>
  <c r="Y65" i="5"/>
  <c r="Z65" i="5" s="1"/>
  <c r="AB65" i="5"/>
  <c r="AC65" i="5" s="1"/>
  <c r="AE65" i="5"/>
  <c r="AF65" i="5" s="1"/>
  <c r="AH65" i="5"/>
  <c r="J75" i="5"/>
  <c r="K75" i="5" s="1"/>
  <c r="M75" i="5"/>
  <c r="N75" i="5" s="1"/>
  <c r="P75" i="5"/>
  <c r="Q75" i="5" s="1"/>
  <c r="S75" i="5"/>
  <c r="T75" i="5" s="1"/>
  <c r="W75" i="5"/>
  <c r="Y75" i="5"/>
  <c r="Z75" i="5" s="1"/>
  <c r="AB75" i="5"/>
  <c r="AC75" i="5" s="1"/>
  <c r="AE75" i="5"/>
  <c r="AF75" i="5" s="1"/>
  <c r="AH75" i="5"/>
  <c r="AG2" i="5"/>
  <c r="D8" i="5" s="1"/>
  <c r="AG3" i="5"/>
  <c r="J66" i="5"/>
  <c r="K66" i="5" s="1"/>
  <c r="M66" i="5"/>
  <c r="N66" i="5" s="1"/>
  <c r="P66" i="5"/>
  <c r="Q66" i="5" s="1"/>
  <c r="S66" i="5"/>
  <c r="T66" i="5" s="1"/>
  <c r="W66" i="5"/>
  <c r="Y66" i="5"/>
  <c r="Z66" i="5" s="1"/>
  <c r="AB66" i="5"/>
  <c r="AC66" i="5" s="1"/>
  <c r="AE66" i="5"/>
  <c r="AF66" i="5" s="1"/>
  <c r="AH66" i="5"/>
  <c r="J42" i="5"/>
  <c r="K42" i="5" s="1"/>
  <c r="M42" i="5"/>
  <c r="N42" i="5" s="1"/>
  <c r="P42" i="5"/>
  <c r="Q42" i="5" s="1"/>
  <c r="S42" i="5"/>
  <c r="T42" i="5" s="1"/>
  <c r="W42" i="5"/>
  <c r="Z42" i="5"/>
  <c r="AC42" i="5"/>
  <c r="AE42" i="5"/>
  <c r="AF42" i="5" s="1"/>
  <c r="AH42" i="5"/>
  <c r="J46" i="5"/>
  <c r="K46" i="5" s="1"/>
  <c r="M46" i="5"/>
  <c r="N46" i="5" s="1"/>
  <c r="P46" i="5"/>
  <c r="Q46" i="5" s="1"/>
  <c r="S46" i="5"/>
  <c r="T46" i="5" s="1"/>
  <c r="W46" i="5"/>
  <c r="Z46" i="5"/>
  <c r="AB46" i="5"/>
  <c r="AC46" i="5" s="1"/>
  <c r="AF46" i="5"/>
  <c r="AH46" i="5"/>
  <c r="J74" i="5"/>
  <c r="K74" i="5" s="1"/>
  <c r="M74" i="5"/>
  <c r="N74" i="5" s="1"/>
  <c r="P74" i="5"/>
  <c r="Q74" i="5" s="1"/>
  <c r="S74" i="5"/>
  <c r="T74" i="5" s="1"/>
  <c r="W74" i="5"/>
  <c r="Y74" i="5"/>
  <c r="Z74" i="5" s="1"/>
  <c r="AB74" i="5"/>
  <c r="AC74" i="5" s="1"/>
  <c r="AE74" i="5"/>
  <c r="AF74" i="5" s="1"/>
  <c r="AH74" i="5"/>
  <c r="J62" i="5"/>
  <c r="K62" i="5" s="1"/>
  <c r="M62" i="5"/>
  <c r="N62" i="5" s="1"/>
  <c r="P62" i="5"/>
  <c r="Q62" i="5" s="1"/>
  <c r="S62" i="5"/>
  <c r="T62" i="5" s="1"/>
  <c r="W62" i="5"/>
  <c r="Y62" i="5"/>
  <c r="Z62" i="5" s="1"/>
  <c r="AC62" i="5"/>
  <c r="AE62" i="5"/>
  <c r="AF62" i="5" s="1"/>
  <c r="AH62" i="5"/>
  <c r="J51" i="5"/>
  <c r="K51" i="5" s="1"/>
  <c r="M51" i="5"/>
  <c r="N51" i="5" s="1"/>
  <c r="P51" i="5"/>
  <c r="Q51" i="5" s="1"/>
  <c r="S51" i="5"/>
  <c r="T51" i="5" s="1"/>
  <c r="W51" i="5"/>
  <c r="Y51" i="5"/>
  <c r="Z51" i="5" s="1"/>
  <c r="AB51" i="5"/>
  <c r="AC51" i="5" s="1"/>
  <c r="AF51" i="5"/>
  <c r="AH51" i="5"/>
  <c r="J59" i="5"/>
  <c r="K59" i="5" s="1"/>
  <c r="M59" i="5"/>
  <c r="N59" i="5" s="1"/>
  <c r="P59" i="5"/>
  <c r="Q59" i="5" s="1"/>
  <c r="S59" i="5"/>
  <c r="T59" i="5" s="1"/>
  <c r="V59" i="5"/>
  <c r="W59" i="5" s="1"/>
  <c r="Y59" i="5"/>
  <c r="Z59" i="5" s="1"/>
  <c r="AB59" i="5"/>
  <c r="AC59" i="5" s="1"/>
  <c r="AF59" i="5"/>
  <c r="AH59" i="5"/>
  <c r="J73" i="5"/>
  <c r="K73" i="5" s="1"/>
  <c r="M73" i="5"/>
  <c r="N73" i="5" s="1"/>
  <c r="P73" i="5"/>
  <c r="Q73" i="5" s="1"/>
  <c r="S73" i="5"/>
  <c r="T73" i="5" s="1"/>
  <c r="V73" i="5"/>
  <c r="W73" i="5" s="1"/>
  <c r="Y73" i="5"/>
  <c r="Z73" i="5" s="1"/>
  <c r="AB73" i="5"/>
  <c r="AC73" i="5" s="1"/>
  <c r="AF73" i="5"/>
  <c r="AH73" i="5"/>
  <c r="J78" i="5"/>
  <c r="K78" i="5" s="1"/>
  <c r="M78" i="5"/>
  <c r="N78" i="5" s="1"/>
  <c r="P78" i="5"/>
  <c r="Q78" i="5" s="1"/>
  <c r="S78" i="5"/>
  <c r="T78" i="5" s="1"/>
  <c r="V78" i="5"/>
  <c r="W78" i="5" s="1"/>
  <c r="Y78" i="5"/>
  <c r="Z78" i="5" s="1"/>
  <c r="AB78" i="5"/>
  <c r="AC78" i="5" s="1"/>
  <c r="AE78" i="5"/>
  <c r="AF78" i="5" s="1"/>
  <c r="AH78" i="5"/>
  <c r="J79" i="5"/>
  <c r="K79" i="5" s="1"/>
  <c r="M79" i="5"/>
  <c r="N79" i="5" s="1"/>
  <c r="P79" i="5"/>
  <c r="Q79" i="5" s="1"/>
  <c r="S79" i="5"/>
  <c r="T79" i="5" s="1"/>
  <c r="V79" i="5"/>
  <c r="W79" i="5" s="1"/>
  <c r="Y79" i="5"/>
  <c r="Z79" i="5" s="1"/>
  <c r="AB79" i="5"/>
  <c r="AC79" i="5" s="1"/>
  <c r="AE79" i="5"/>
  <c r="AF79" i="5" s="1"/>
  <c r="AH79" i="5"/>
  <c r="J80" i="5"/>
  <c r="K80" i="5" s="1"/>
  <c r="M80" i="5"/>
  <c r="N80" i="5" s="1"/>
  <c r="P80" i="5"/>
  <c r="Q80" i="5" s="1"/>
  <c r="S80" i="5"/>
  <c r="T80" i="5" s="1"/>
  <c r="V80" i="5"/>
  <c r="W80" i="5" s="1"/>
  <c r="Y80" i="5"/>
  <c r="Z80" i="5" s="1"/>
  <c r="AB80" i="5"/>
  <c r="AC80" i="5" s="1"/>
  <c r="AE80" i="5"/>
  <c r="AF80" i="5" s="1"/>
  <c r="AH80" i="5"/>
  <c r="J81" i="5"/>
  <c r="K81" i="5" s="1"/>
  <c r="M81" i="5"/>
  <c r="N81" i="5" s="1"/>
  <c r="P81" i="5"/>
  <c r="Q81" i="5" s="1"/>
  <c r="S81" i="5"/>
  <c r="T81" i="5" s="1"/>
  <c r="V81" i="5"/>
  <c r="W81" i="5" s="1"/>
  <c r="Y81" i="5"/>
  <c r="Z81" i="5" s="1"/>
  <c r="AB81" i="5"/>
  <c r="AC81" i="5" s="1"/>
  <c r="AE81" i="5"/>
  <c r="AF81" i="5" s="1"/>
  <c r="AH81" i="5"/>
  <c r="J82" i="5"/>
  <c r="K82" i="5" s="1"/>
  <c r="M82" i="5"/>
  <c r="N82" i="5" s="1"/>
  <c r="P82" i="5"/>
  <c r="Q82" i="5" s="1"/>
  <c r="S82" i="5"/>
  <c r="T82" i="5" s="1"/>
  <c r="V82" i="5"/>
  <c r="W82" i="5" s="1"/>
  <c r="Y82" i="5"/>
  <c r="Z82" i="5" s="1"/>
  <c r="AB82" i="5"/>
  <c r="AC82" i="5" s="1"/>
  <c r="AE82" i="5"/>
  <c r="AF82" i="5" s="1"/>
  <c r="AH82" i="5"/>
  <c r="J83" i="5"/>
  <c r="K83" i="5" s="1"/>
  <c r="M83" i="5"/>
  <c r="N83" i="5" s="1"/>
  <c r="P83" i="5"/>
  <c r="Q83" i="5" s="1"/>
  <c r="S83" i="5"/>
  <c r="T83" i="5" s="1"/>
  <c r="V83" i="5"/>
  <c r="W83" i="5" s="1"/>
  <c r="Y83" i="5"/>
  <c r="Z83" i="5" s="1"/>
  <c r="AB83" i="5"/>
  <c r="AC83" i="5" s="1"/>
  <c r="AE83" i="5"/>
  <c r="AF83" i="5" s="1"/>
  <c r="AH83" i="5"/>
  <c r="J84" i="5"/>
  <c r="K84" i="5" s="1"/>
  <c r="M84" i="5"/>
  <c r="N84" i="5" s="1"/>
  <c r="P84" i="5"/>
  <c r="Q84" i="5" s="1"/>
  <c r="S84" i="5"/>
  <c r="T84" i="5" s="1"/>
  <c r="V84" i="5"/>
  <c r="W84" i="5" s="1"/>
  <c r="Y84" i="5"/>
  <c r="Z84" i="5" s="1"/>
  <c r="AB84" i="5"/>
  <c r="AC84" i="5" s="1"/>
  <c r="AE84" i="5"/>
  <c r="AF84" i="5" s="1"/>
  <c r="AH84" i="5"/>
  <c r="J85" i="5"/>
  <c r="K85" i="5" s="1"/>
  <c r="M85" i="5"/>
  <c r="N85" i="5" s="1"/>
  <c r="P85" i="5"/>
  <c r="Q85" i="5" s="1"/>
  <c r="S85" i="5"/>
  <c r="T85" i="5" s="1"/>
  <c r="V85" i="5"/>
  <c r="W85" i="5" s="1"/>
  <c r="Y85" i="5"/>
  <c r="Z85" i="5" s="1"/>
  <c r="AB85" i="5"/>
  <c r="AC85" i="5" s="1"/>
  <c r="AE85" i="5"/>
  <c r="AF85" i="5" s="1"/>
  <c r="AH85" i="5"/>
  <c r="J86" i="5"/>
  <c r="K86" i="5" s="1"/>
  <c r="M86" i="5"/>
  <c r="N86" i="5" s="1"/>
  <c r="P86" i="5"/>
  <c r="Q86" i="5" s="1"/>
  <c r="S86" i="5"/>
  <c r="T86" i="5" s="1"/>
  <c r="V86" i="5"/>
  <c r="W86" i="5" s="1"/>
  <c r="Y86" i="5"/>
  <c r="Z86" i="5" s="1"/>
  <c r="AB86" i="5"/>
  <c r="AC86" i="5" s="1"/>
  <c r="AE86" i="5"/>
  <c r="AF86" i="5" s="1"/>
  <c r="AH86" i="5"/>
  <c r="J87" i="5"/>
  <c r="K87" i="5" s="1"/>
  <c r="M87" i="5"/>
  <c r="N87" i="5" s="1"/>
  <c r="P87" i="5"/>
  <c r="Q87" i="5" s="1"/>
  <c r="S87" i="5"/>
  <c r="T87" i="5" s="1"/>
  <c r="V87" i="5"/>
  <c r="W87" i="5" s="1"/>
  <c r="Y87" i="5"/>
  <c r="Z87" i="5" s="1"/>
  <c r="AB87" i="5"/>
  <c r="AC87" i="5" s="1"/>
  <c r="AE87" i="5"/>
  <c r="AF87" i="5" s="1"/>
  <c r="AH87" i="5"/>
  <c r="J88" i="5"/>
  <c r="K88" i="5" s="1"/>
  <c r="M88" i="5"/>
  <c r="N88" i="5" s="1"/>
  <c r="P88" i="5"/>
  <c r="Q88" i="5" s="1"/>
  <c r="S88" i="5"/>
  <c r="T88" i="5" s="1"/>
  <c r="V88" i="5"/>
  <c r="W88" i="5" s="1"/>
  <c r="Y88" i="5"/>
  <c r="Z88" i="5" s="1"/>
  <c r="AB88" i="5"/>
  <c r="AC88" i="5" s="1"/>
  <c r="AE88" i="5"/>
  <c r="AF88" i="5" s="1"/>
  <c r="AH88" i="5"/>
  <c r="J89" i="5"/>
  <c r="K89" i="5" s="1"/>
  <c r="M89" i="5"/>
  <c r="N89" i="5" s="1"/>
  <c r="P89" i="5"/>
  <c r="Q89" i="5" s="1"/>
  <c r="S89" i="5"/>
  <c r="T89" i="5" s="1"/>
  <c r="V89" i="5"/>
  <c r="W89" i="5" s="1"/>
  <c r="Y89" i="5"/>
  <c r="Z89" i="5" s="1"/>
  <c r="AB89" i="5"/>
  <c r="AC89" i="5" s="1"/>
  <c r="AE89" i="5"/>
  <c r="AF89" i="5" s="1"/>
  <c r="AH89" i="5"/>
  <c r="J90" i="5"/>
  <c r="K90" i="5" s="1"/>
  <c r="M90" i="5"/>
  <c r="N90" i="5" s="1"/>
  <c r="P90" i="5"/>
  <c r="Q90" i="5" s="1"/>
  <c r="S90" i="5"/>
  <c r="T90" i="5" s="1"/>
  <c r="V90" i="5"/>
  <c r="W90" i="5" s="1"/>
  <c r="Y90" i="5"/>
  <c r="Z90" i="5" s="1"/>
  <c r="AB90" i="5"/>
  <c r="AC90" i="5" s="1"/>
  <c r="AE90" i="5"/>
  <c r="AF90" i="5" s="1"/>
  <c r="AH90" i="5"/>
  <c r="J92" i="5"/>
  <c r="M92" i="5"/>
  <c r="P92" i="5"/>
  <c r="S92" i="5"/>
  <c r="V92" i="5"/>
  <c r="Y92" i="5"/>
  <c r="AB92" i="5"/>
  <c r="AE92" i="5"/>
  <c r="E151" i="5"/>
  <c r="G151" i="5"/>
  <c r="H151" i="5"/>
  <c r="E152" i="5"/>
  <c r="G152" i="5"/>
  <c r="H152" i="5"/>
  <c r="G153" i="5"/>
  <c r="H153" i="5"/>
  <c r="AG19" i="9" l="1"/>
  <c r="AI19" i="9" s="1"/>
  <c r="AG14" i="9"/>
  <c r="AG13" i="9"/>
  <c r="AG11" i="9"/>
  <c r="AG18" i="9"/>
  <c r="AG15" i="9"/>
  <c r="AI15" i="9" s="1"/>
  <c r="AG12" i="9"/>
  <c r="AI12" i="9" s="1"/>
  <c r="AG47" i="7"/>
  <c r="AG62" i="7"/>
  <c r="AI62" i="7" s="1"/>
  <c r="AG67" i="6"/>
  <c r="AG78" i="6"/>
  <c r="B78" i="6" s="1"/>
  <c r="AG83" i="6"/>
  <c r="AG50" i="6"/>
  <c r="AI50" i="6" s="1"/>
  <c r="AG72" i="6"/>
  <c r="AI72" i="6" s="1"/>
  <c r="AG45" i="6"/>
  <c r="AI45" i="6" s="1"/>
  <c r="AG48" i="6"/>
  <c r="AI48" i="6" s="1"/>
  <c r="AG28" i="6"/>
  <c r="AI28" i="6" s="1"/>
  <c r="AG51" i="6"/>
  <c r="AI51" i="6" s="1"/>
  <c r="AG52" i="6"/>
  <c r="AI52" i="6" s="1"/>
  <c r="AG54" i="6"/>
  <c r="AI54" i="6" s="1"/>
  <c r="AG59" i="7"/>
  <c r="B59" i="7" s="1"/>
  <c r="AG34" i="7"/>
  <c r="AI34" i="7" s="1"/>
  <c r="AG22" i="7"/>
  <c r="AG46" i="7"/>
  <c r="AI46" i="7" s="1"/>
  <c r="AG65" i="7"/>
  <c r="AI65" i="7" s="1"/>
  <c r="AG39" i="7"/>
  <c r="AI39" i="7" s="1"/>
  <c r="AG17" i="7"/>
  <c r="AG31" i="7"/>
  <c r="AI31" i="7" s="1"/>
  <c r="AG70" i="7"/>
  <c r="AG48" i="7"/>
  <c r="AG45" i="7"/>
  <c r="AG38" i="7"/>
  <c r="AG51" i="7"/>
  <c r="AG61" i="7"/>
  <c r="AI61" i="7" s="1"/>
  <c r="AG79" i="6"/>
  <c r="B79" i="6" s="1"/>
  <c r="AG49" i="6"/>
  <c r="AI49" i="6" s="1"/>
  <c r="AG66" i="6"/>
  <c r="AI66" i="6" s="1"/>
  <c r="AG12" i="6"/>
  <c r="AI12" i="6" s="1"/>
  <c r="AG20" i="7"/>
  <c r="AI20" i="7" s="1"/>
  <c r="AG42" i="7"/>
  <c r="AG42" i="6"/>
  <c r="AI42" i="6" s="1"/>
  <c r="AG38" i="6"/>
  <c r="AI38" i="6" s="1"/>
  <c r="AG50" i="7"/>
  <c r="AG87" i="6"/>
  <c r="AG46" i="6"/>
  <c r="AI46" i="6" s="1"/>
  <c r="AG22" i="6"/>
  <c r="AI22" i="6" s="1"/>
  <c r="AG39" i="6"/>
  <c r="AI39" i="6" s="1"/>
  <c r="AG80" i="6"/>
  <c r="AG35" i="6"/>
  <c r="AI35" i="6" s="1"/>
  <c r="AG76" i="6"/>
  <c r="AG69" i="7"/>
  <c r="AG60" i="6"/>
  <c r="AI60" i="6" s="1"/>
  <c r="AG36" i="7"/>
  <c r="AG67" i="7"/>
  <c r="AG53" i="7"/>
  <c r="AG26" i="6"/>
  <c r="AI26" i="6" s="1"/>
  <c r="AG81" i="6"/>
  <c r="B81" i="6" s="1"/>
  <c r="AG68" i="6"/>
  <c r="AG77" i="6"/>
  <c r="AG43" i="7"/>
  <c r="AG25" i="6"/>
  <c r="AI25" i="6" s="1"/>
  <c r="AG37" i="6"/>
  <c r="AI37" i="6" s="1"/>
  <c r="AG33" i="6"/>
  <c r="AI33" i="6" s="1"/>
  <c r="AG17" i="6"/>
  <c r="AI17" i="6" s="1"/>
  <c r="AG70" i="6"/>
  <c r="AG57" i="6"/>
  <c r="AG62" i="6"/>
  <c r="AI62" i="6" s="1"/>
  <c r="AG82" i="6"/>
  <c r="B82" i="6" s="1"/>
  <c r="AG71" i="7"/>
  <c r="AG86" i="6"/>
  <c r="B86" i="6" s="1"/>
  <c r="AG41" i="6"/>
  <c r="AI41" i="6" s="1"/>
  <c r="AG74" i="6"/>
  <c r="AI74" i="6" s="1"/>
  <c r="AG90" i="7"/>
  <c r="AI90" i="7" s="1"/>
  <c r="AG33" i="8"/>
  <c r="AG40" i="8"/>
  <c r="AI40" i="8" s="1"/>
  <c r="AG42" i="8"/>
  <c r="AI42" i="8" s="1"/>
  <c r="AG53" i="8"/>
  <c r="B53" i="8" s="1"/>
  <c r="AG69" i="8"/>
  <c r="B69" i="8" s="1"/>
  <c r="AG86" i="8"/>
  <c r="AI86" i="8" s="1"/>
  <c r="AG61" i="8"/>
  <c r="B61" i="8" s="1"/>
  <c r="AG78" i="8"/>
  <c r="AI78" i="8" s="1"/>
  <c r="AG82" i="8"/>
  <c r="AI82" i="8" s="1"/>
  <c r="AG36" i="8"/>
  <c r="AI36" i="8" s="1"/>
  <c r="AG43" i="8"/>
  <c r="AG46" i="8"/>
  <c r="B46" i="8" s="1"/>
  <c r="AG51" i="8"/>
  <c r="AI51" i="8" s="1"/>
  <c r="AG55" i="8"/>
  <c r="B55" i="8" s="1"/>
  <c r="AG59" i="8"/>
  <c r="B59" i="8" s="1"/>
  <c r="AG63" i="8"/>
  <c r="AI63" i="8" s="1"/>
  <c r="AG72" i="8"/>
  <c r="B72" i="8" s="1"/>
  <c r="AG76" i="8"/>
  <c r="AI76" i="8" s="1"/>
  <c r="AG80" i="8"/>
  <c r="B80" i="8" s="1"/>
  <c r="AG84" i="8"/>
  <c r="AI84" i="8" s="1"/>
  <c r="AG90" i="8"/>
  <c r="AG21" i="8"/>
  <c r="AG47" i="8"/>
  <c r="AI47" i="8" s="1"/>
  <c r="AG49" i="8"/>
  <c r="B49" i="8" s="1"/>
  <c r="AG57" i="8"/>
  <c r="AI57" i="8" s="1"/>
  <c r="AG65" i="8"/>
  <c r="AI65" i="8" s="1"/>
  <c r="AG74" i="8"/>
  <c r="B74" i="8" s="1"/>
  <c r="AG22" i="8"/>
  <c r="AG23" i="8"/>
  <c r="AG31" i="8"/>
  <c r="AI31" i="8" s="1"/>
  <c r="AG19" i="8"/>
  <c r="AI19" i="8" s="1"/>
  <c r="AG16" i="8"/>
  <c r="AG17" i="8"/>
  <c r="AG25" i="9"/>
  <c r="B25" i="9" s="1"/>
  <c r="AG17" i="9"/>
  <c r="B17" i="9" s="1"/>
  <c r="AG26" i="9"/>
  <c r="AI26" i="9" s="1"/>
  <c r="AG37" i="9"/>
  <c r="AI37" i="9" s="1"/>
  <c r="AG29" i="9"/>
  <c r="B29" i="9" s="1"/>
  <c r="AG31" i="9"/>
  <c r="B31" i="9" s="1"/>
  <c r="AG49" i="9"/>
  <c r="B49" i="9" s="1"/>
  <c r="AG57" i="9"/>
  <c r="B57" i="9" s="1"/>
  <c r="AG65" i="9"/>
  <c r="B65" i="9" s="1"/>
  <c r="AG40" i="9"/>
  <c r="AI40" i="9" s="1"/>
  <c r="AG44" i="9"/>
  <c r="B44" i="9" s="1"/>
  <c r="AG48" i="9"/>
  <c r="AI48" i="9" s="1"/>
  <c r="AG52" i="9"/>
  <c r="AI52" i="9" s="1"/>
  <c r="AG56" i="9"/>
  <c r="B56" i="9" s="1"/>
  <c r="AG59" i="9"/>
  <c r="B59" i="9" s="1"/>
  <c r="AG63" i="9"/>
  <c r="AI63" i="9" s="1"/>
  <c r="AG72" i="9"/>
  <c r="B72" i="9" s="1"/>
  <c r="AG76" i="9"/>
  <c r="B76" i="9" s="1"/>
  <c r="AG78" i="9"/>
  <c r="AI78" i="9" s="1"/>
  <c r="AG80" i="9"/>
  <c r="B80" i="9" s="1"/>
  <c r="AG82" i="9"/>
  <c r="B82" i="9" s="1"/>
  <c r="AG84" i="9"/>
  <c r="AI84" i="9" s="1"/>
  <c r="AG88" i="9"/>
  <c r="AI88" i="9" s="1"/>
  <c r="AG90" i="9"/>
  <c r="AI90" i="9" s="1"/>
  <c r="AG45" i="9"/>
  <c r="B45" i="9" s="1"/>
  <c r="AG53" i="9"/>
  <c r="AI53" i="9" s="1"/>
  <c r="AG73" i="9"/>
  <c r="B73" i="9" s="1"/>
  <c r="AG77" i="9"/>
  <c r="B77" i="9" s="1"/>
  <c r="AG81" i="9"/>
  <c r="B81" i="9" s="1"/>
  <c r="AG85" i="9"/>
  <c r="AI85" i="9" s="1"/>
  <c r="AG16" i="9"/>
  <c r="AI16" i="9" s="1"/>
  <c r="AG24" i="9"/>
  <c r="B24" i="9" s="1"/>
  <c r="AG28" i="9"/>
  <c r="B28" i="9" s="1"/>
  <c r="AG39" i="9"/>
  <c r="AI39" i="9" s="1"/>
  <c r="AG43" i="9"/>
  <c r="B43" i="9" s="1"/>
  <c r="AG47" i="9"/>
  <c r="B47" i="9" s="1"/>
  <c r="AG51" i="9"/>
  <c r="B51" i="9" s="1"/>
  <c r="AG55" i="9"/>
  <c r="AI55" i="9" s="1"/>
  <c r="AG58" i="9"/>
  <c r="B58" i="9" s="1"/>
  <c r="AG60" i="9"/>
  <c r="AI60" i="9" s="1"/>
  <c r="AG62" i="9"/>
  <c r="B62" i="9" s="1"/>
  <c r="AG64" i="9"/>
  <c r="AI64" i="9" s="1"/>
  <c r="AG66" i="9"/>
  <c r="AI66" i="9" s="1"/>
  <c r="AG34" i="9"/>
  <c r="AI34" i="9" s="1"/>
  <c r="AG35" i="9"/>
  <c r="B35" i="9" s="1"/>
  <c r="AG41" i="9"/>
  <c r="B41" i="9" s="1"/>
  <c r="AG61" i="9"/>
  <c r="B61" i="9" s="1"/>
  <c r="AG69" i="9"/>
  <c r="AI69" i="9" s="1"/>
  <c r="AG42" i="9"/>
  <c r="B42" i="9" s="1"/>
  <c r="AG46" i="9"/>
  <c r="AI46" i="9" s="1"/>
  <c r="AG50" i="9"/>
  <c r="B50" i="9" s="1"/>
  <c r="AG54" i="9"/>
  <c r="B54" i="9" s="1"/>
  <c r="AG67" i="9"/>
  <c r="AI67" i="9" s="1"/>
  <c r="AG71" i="9"/>
  <c r="B71" i="9" s="1"/>
  <c r="AG75" i="9"/>
  <c r="B75" i="9" s="1"/>
  <c r="AG87" i="9"/>
  <c r="B87" i="9" s="1"/>
  <c r="AG22" i="9"/>
  <c r="AG21" i="9"/>
  <c r="AG23" i="9"/>
  <c r="AG20" i="9"/>
  <c r="AG27" i="9"/>
  <c r="AG30" i="9"/>
  <c r="AG32" i="9"/>
  <c r="AG33" i="9"/>
  <c r="AG38" i="9"/>
  <c r="AG36" i="9"/>
  <c r="AG70" i="9"/>
  <c r="AG79" i="9"/>
  <c r="AG86" i="9"/>
  <c r="AG68" i="9"/>
  <c r="AG74" i="9"/>
  <c r="AG83" i="9"/>
  <c r="AG89" i="9"/>
  <c r="AG30" i="8"/>
  <c r="AG34" i="8"/>
  <c r="AG20" i="8"/>
  <c r="AG18" i="8"/>
  <c r="AG24" i="8"/>
  <c r="AG14" i="8"/>
  <c r="AG37" i="8"/>
  <c r="AG26" i="8"/>
  <c r="AG15" i="8"/>
  <c r="AG35" i="8"/>
  <c r="AG39" i="8"/>
  <c r="AG38" i="8"/>
  <c r="AG25" i="8"/>
  <c r="AG29" i="8"/>
  <c r="AG48" i="8"/>
  <c r="AG52" i="8"/>
  <c r="AG56" i="8"/>
  <c r="AG60" i="8"/>
  <c r="AG64" i="8"/>
  <c r="AG11" i="8"/>
  <c r="AG44" i="8"/>
  <c r="AG28" i="8"/>
  <c r="AG27" i="8"/>
  <c r="AG12" i="8"/>
  <c r="AG41" i="8"/>
  <c r="AG13" i="8"/>
  <c r="AG32" i="8"/>
  <c r="AG45" i="8"/>
  <c r="B45" i="8" s="1"/>
  <c r="AG50" i="8"/>
  <c r="AG54" i="8"/>
  <c r="AG58" i="8"/>
  <c r="AG62" i="8"/>
  <c r="AG66" i="8"/>
  <c r="AG67" i="8"/>
  <c r="AG70" i="8"/>
  <c r="AG71" i="8"/>
  <c r="AG75" i="8"/>
  <c r="AG79" i="8"/>
  <c r="AG83" i="8"/>
  <c r="AG68" i="8"/>
  <c r="AG73" i="8"/>
  <c r="AG77" i="8"/>
  <c r="AG81" i="8"/>
  <c r="AG85" i="8"/>
  <c r="AG88" i="8"/>
  <c r="AG87" i="8"/>
  <c r="AG89" i="8"/>
  <c r="AG13" i="7"/>
  <c r="AG66" i="7"/>
  <c r="AG29" i="7"/>
  <c r="AG37" i="7"/>
  <c r="AG16" i="7"/>
  <c r="AG21" i="7"/>
  <c r="AG28" i="7"/>
  <c r="AG56" i="7"/>
  <c r="AG49" i="7"/>
  <c r="AG19" i="7"/>
  <c r="AG41" i="7"/>
  <c r="AG12" i="7"/>
  <c r="AG33" i="7"/>
  <c r="AG64" i="7"/>
  <c r="AG23" i="7"/>
  <c r="AG30" i="7"/>
  <c r="AG35" i="7"/>
  <c r="AG24" i="7"/>
  <c r="AG18" i="7"/>
  <c r="AG55" i="7"/>
  <c r="AG44" i="7"/>
  <c r="AG63" i="7"/>
  <c r="AG60" i="7"/>
  <c r="AG26" i="7"/>
  <c r="AG40" i="7"/>
  <c r="AG68" i="7"/>
  <c r="AG27" i="7"/>
  <c r="AG11" i="7"/>
  <c r="B11" i="7" s="1"/>
  <c r="AG15" i="7"/>
  <c r="AG32" i="7"/>
  <c r="AG57" i="7"/>
  <c r="AG54" i="7"/>
  <c r="AG14" i="7"/>
  <c r="AG25" i="7"/>
  <c r="AG52" i="7"/>
  <c r="AG58" i="7"/>
  <c r="AG72" i="7"/>
  <c r="AG73" i="7"/>
  <c r="AG74" i="7"/>
  <c r="AG75" i="7"/>
  <c r="AG76" i="7"/>
  <c r="AG77" i="7"/>
  <c r="AG78" i="7"/>
  <c r="AG79" i="7"/>
  <c r="AG80" i="7"/>
  <c r="AG81" i="7"/>
  <c r="AG82" i="7"/>
  <c r="AG83" i="7"/>
  <c r="AG84" i="7"/>
  <c r="AG85" i="7"/>
  <c r="AG86" i="7"/>
  <c r="AG87" i="7"/>
  <c r="AG89" i="7"/>
  <c r="AG88" i="7"/>
  <c r="AG58" i="6"/>
  <c r="AI58" i="6" s="1"/>
  <c r="AG13" i="6"/>
  <c r="AI13" i="6" s="1"/>
  <c r="AG24" i="6"/>
  <c r="AI24" i="6" s="1"/>
  <c r="AG19" i="6"/>
  <c r="AG32" i="6"/>
  <c r="AI32" i="6" s="1"/>
  <c r="AG21" i="6"/>
  <c r="AG55" i="6"/>
  <c r="AI55" i="6" s="1"/>
  <c r="AG44" i="6"/>
  <c r="AI44" i="6" s="1"/>
  <c r="AG27" i="6"/>
  <c r="AI27" i="6" s="1"/>
  <c r="AG14" i="6"/>
  <c r="AI14" i="6" s="1"/>
  <c r="AG75" i="6"/>
  <c r="AI75" i="6" s="1"/>
  <c r="AG20" i="6"/>
  <c r="AI20" i="6" s="1"/>
  <c r="AG11" i="6"/>
  <c r="AI11" i="6" s="1"/>
  <c r="AG65" i="6"/>
  <c r="AI65" i="6" s="1"/>
  <c r="AG43" i="6"/>
  <c r="AI43" i="6" s="1"/>
  <c r="AG56" i="6"/>
  <c r="AI56" i="6" s="1"/>
  <c r="AG64" i="6"/>
  <c r="AI64" i="6" s="1"/>
  <c r="AG29" i="6"/>
  <c r="AI29" i="6" s="1"/>
  <c r="AG30" i="6"/>
  <c r="AI30" i="6" s="1"/>
  <c r="AG71" i="6"/>
  <c r="AI71" i="6" s="1"/>
  <c r="AG47" i="6"/>
  <c r="AI47" i="6" s="1"/>
  <c r="AG15" i="6"/>
  <c r="AI15" i="6" s="1"/>
  <c r="AG36" i="6"/>
  <c r="AI36" i="6" s="1"/>
  <c r="AG63" i="6"/>
  <c r="AI63" i="6" s="1"/>
  <c r="AG34" i="6"/>
  <c r="AI34" i="6" s="1"/>
  <c r="AG16" i="6"/>
  <c r="AG61" i="6"/>
  <c r="AI61" i="6" s="1"/>
  <c r="AG31" i="6"/>
  <c r="AI31" i="6" s="1"/>
  <c r="AG23" i="6"/>
  <c r="AI23" i="6" s="1"/>
  <c r="AG40" i="6"/>
  <c r="AI40" i="6" s="1"/>
  <c r="AG59" i="6"/>
  <c r="AI59" i="6" s="1"/>
  <c r="AG73" i="6"/>
  <c r="AI73" i="6" s="1"/>
  <c r="AG53" i="6"/>
  <c r="AI53" i="6" s="1"/>
  <c r="AG69" i="6"/>
  <c r="AI69" i="6" s="1"/>
  <c r="AG18" i="6"/>
  <c r="AG84" i="6"/>
  <c r="AG85" i="6"/>
  <c r="AG88" i="6"/>
  <c r="AG19" i="5"/>
  <c r="AG47" i="5"/>
  <c r="B47" i="5" s="1"/>
  <c r="AG44" i="5"/>
  <c r="AG65" i="5"/>
  <c r="AI65" i="5" s="1"/>
  <c r="AG13" i="5"/>
  <c r="AG68" i="5"/>
  <c r="AG75" i="5"/>
  <c r="AG72" i="5"/>
  <c r="AG52" i="5"/>
  <c r="AG54" i="5"/>
  <c r="AI54" i="5" s="1"/>
  <c r="AG49" i="5"/>
  <c r="AG24" i="5"/>
  <c r="AI24" i="5" s="1"/>
  <c r="AG77" i="5"/>
  <c r="AG76" i="5"/>
  <c r="AI76" i="5" s="1"/>
  <c r="AG61" i="5"/>
  <c r="AG41" i="5"/>
  <c r="AI41" i="5" s="1"/>
  <c r="AG26" i="5"/>
  <c r="AG60" i="5"/>
  <c r="AI60" i="5" s="1"/>
  <c r="AG16" i="5"/>
  <c r="AG67" i="5"/>
  <c r="AG39" i="5"/>
  <c r="AG28" i="5"/>
  <c r="AI28" i="5" s="1"/>
  <c r="AG21" i="5"/>
  <c r="AG36" i="5"/>
  <c r="AI36" i="5" s="1"/>
  <c r="AG30" i="5"/>
  <c r="AI30" i="5" s="1"/>
  <c r="AG58" i="5"/>
  <c r="AI58" i="5" s="1"/>
  <c r="AG50" i="5"/>
  <c r="AG43" i="5"/>
  <c r="AG14" i="5"/>
  <c r="AG45" i="5"/>
  <c r="B45" i="5" s="1"/>
  <c r="AG57" i="5"/>
  <c r="AG25" i="5"/>
  <c r="AG20" i="5"/>
  <c r="AG69" i="5"/>
  <c r="AG53" i="5"/>
  <c r="AG23" i="5"/>
  <c r="AG48" i="5"/>
  <c r="AG11" i="5"/>
  <c r="B11" i="5" s="1"/>
  <c r="AG63" i="5"/>
  <c r="AG34" i="5"/>
  <c r="AG27" i="5"/>
  <c r="AG55" i="5"/>
  <c r="AG56" i="5"/>
  <c r="AG32" i="5"/>
  <c r="AG18" i="5"/>
  <c r="AG33" i="5"/>
  <c r="AG37" i="5"/>
  <c r="AG12" i="5"/>
  <c r="AG15" i="5"/>
  <c r="AG35" i="5"/>
  <c r="AG17" i="5"/>
  <c r="AG38" i="5"/>
  <c r="AG71" i="5"/>
  <c r="AG29" i="5"/>
  <c r="AG70" i="5"/>
  <c r="AG64" i="5"/>
  <c r="AG31" i="5"/>
  <c r="AG40" i="5"/>
  <c r="AG22" i="5"/>
  <c r="AG90" i="5"/>
  <c r="AG86" i="5"/>
  <c r="AI86" i="5" s="1"/>
  <c r="AG82" i="5"/>
  <c r="AG78" i="5"/>
  <c r="AG59" i="5"/>
  <c r="AG62" i="5"/>
  <c r="AG46" i="5"/>
  <c r="AG66" i="5"/>
  <c r="B66" i="5" s="1"/>
  <c r="AG88" i="5"/>
  <c r="B88" i="5" s="1"/>
  <c r="AG84" i="5"/>
  <c r="AI84" i="5" s="1"/>
  <c r="AG80" i="5"/>
  <c r="AG81" i="5"/>
  <c r="B81" i="5" s="1"/>
  <c r="AG73" i="5"/>
  <c r="AI73" i="5" s="1"/>
  <c r="AG74" i="5"/>
  <c r="AI74" i="5" s="1"/>
  <c r="AG89" i="5"/>
  <c r="AG85" i="5"/>
  <c r="AG91" i="5"/>
  <c r="AG87" i="5"/>
  <c r="AG83" i="5"/>
  <c r="AG79" i="5"/>
  <c r="AG51" i="5"/>
  <c r="AG42" i="5"/>
  <c r="B42" i="5" s="1"/>
  <c r="B19" i="7" l="1"/>
  <c r="B18" i="6"/>
  <c r="AI19" i="6"/>
  <c r="B19" i="6"/>
  <c r="AI18" i="6"/>
  <c r="B15" i="6"/>
  <c r="AI16" i="6"/>
  <c r="B25" i="6"/>
  <c r="AI21" i="6"/>
  <c r="B58" i="6"/>
  <c r="AI57" i="6"/>
  <c r="B68" i="6"/>
  <c r="AI68" i="6"/>
  <c r="B67" i="6"/>
  <c r="AI67" i="6"/>
  <c r="B70" i="6"/>
  <c r="AI70" i="6"/>
  <c r="B70" i="7"/>
  <c r="B66" i="7"/>
  <c r="B46" i="7"/>
  <c r="B71" i="7"/>
  <c r="B22" i="8"/>
  <c r="AI75" i="5"/>
  <c r="B75" i="5"/>
  <c r="B48" i="7"/>
  <c r="B17" i="6"/>
  <c r="B61" i="7"/>
  <c r="AI74" i="8"/>
  <c r="AI59" i="8"/>
  <c r="AI61" i="8"/>
  <c r="B74" i="6"/>
  <c r="B48" i="9"/>
  <c r="B37" i="9"/>
  <c r="B83" i="6"/>
  <c r="B61" i="6"/>
  <c r="B80" i="6"/>
  <c r="AI47" i="7"/>
  <c r="AI59" i="7"/>
  <c r="B47" i="7"/>
  <c r="B57" i="7"/>
  <c r="B16" i="7"/>
  <c r="B76" i="8"/>
  <c r="B56" i="5"/>
  <c r="B64" i="7"/>
  <c r="B70" i="5"/>
  <c r="B77" i="5"/>
  <c r="B34" i="5"/>
  <c r="B25" i="5"/>
  <c r="B55" i="5"/>
  <c r="B41" i="8"/>
  <c r="B44" i="8"/>
  <c r="B58" i="7"/>
  <c r="B29" i="5"/>
  <c r="B28" i="5"/>
  <c r="B52" i="9"/>
  <c r="B41" i="6"/>
  <c r="B29" i="7"/>
  <c r="B30" i="5"/>
  <c r="B36" i="5"/>
  <c r="B71" i="5"/>
  <c r="B27" i="5"/>
  <c r="B32" i="5"/>
  <c r="B68" i="5"/>
  <c r="B40" i="5"/>
  <c r="B48" i="5"/>
  <c r="B60" i="5"/>
  <c r="B35" i="5"/>
  <c r="B43" i="5"/>
  <c r="B63" i="5"/>
  <c r="B38" i="5"/>
  <c r="B42" i="6"/>
  <c r="B38" i="6"/>
  <c r="B51" i="6"/>
  <c r="B47" i="6"/>
  <c r="B46" i="6"/>
  <c r="B12" i="6"/>
  <c r="B73" i="6"/>
  <c r="B50" i="6"/>
  <c r="B44" i="6"/>
  <c r="B71" i="6"/>
  <c r="B20" i="6"/>
  <c r="B23" i="6"/>
  <c r="B16" i="6"/>
  <c r="B57" i="6"/>
  <c r="B14" i="6"/>
  <c r="B13" i="6"/>
  <c r="B11" i="6"/>
  <c r="B44" i="7"/>
  <c r="B49" i="7"/>
  <c r="B37" i="7"/>
  <c r="B38" i="7"/>
  <c r="B19" i="8"/>
  <c r="B37" i="8"/>
  <c r="B35" i="8"/>
  <c r="B40" i="8"/>
  <c r="B27" i="8"/>
  <c r="B33" i="8"/>
  <c r="B16" i="9"/>
  <c r="B13" i="7"/>
  <c r="AI55" i="8"/>
  <c r="AI87" i="9"/>
  <c r="B19" i="9"/>
  <c r="B77" i="6"/>
  <c r="B66" i="6"/>
  <c r="B54" i="7"/>
  <c r="B56" i="7"/>
  <c r="AI71" i="7"/>
  <c r="B60" i="7"/>
  <c r="AI22" i="7"/>
  <c r="AI43" i="7"/>
  <c r="AI17" i="7"/>
  <c r="B17" i="8"/>
  <c r="AI50" i="5"/>
  <c r="B34" i="6"/>
  <c r="B40" i="6"/>
  <c r="B76" i="6"/>
  <c r="B87" i="6"/>
  <c r="B24" i="6"/>
  <c r="AI36" i="7"/>
  <c r="AI67" i="7"/>
  <c r="AI42" i="7"/>
  <c r="AI70" i="7"/>
  <c r="AI38" i="7"/>
  <c r="AI53" i="7"/>
  <c r="B55" i="7"/>
  <c r="AI51" i="7"/>
  <c r="B40" i="7"/>
  <c r="AI43" i="8"/>
  <c r="AI80" i="8"/>
  <c r="B47" i="8"/>
  <c r="B29" i="8"/>
  <c r="AI21" i="8"/>
  <c r="B18" i="8"/>
  <c r="AI65" i="9"/>
  <c r="AI75" i="9"/>
  <c r="AI35" i="9"/>
  <c r="B67" i="9"/>
  <c r="B85" i="9"/>
  <c r="B66" i="9"/>
  <c r="B64" i="9"/>
  <c r="AI25" i="9"/>
  <c r="AI81" i="9"/>
  <c r="B26" i="9"/>
  <c r="AI61" i="9"/>
  <c r="AI43" i="9"/>
  <c r="AI72" i="9"/>
  <c r="AI29" i="9"/>
  <c r="AI58" i="9"/>
  <c r="AI47" i="9"/>
  <c r="AI82" i="9"/>
  <c r="AI50" i="9"/>
  <c r="B65" i="7"/>
  <c r="AI54" i="9"/>
  <c r="AI45" i="7"/>
  <c r="AI76" i="9"/>
  <c r="AI73" i="9"/>
  <c r="AI69" i="7"/>
  <c r="AI56" i="9"/>
  <c r="AI48" i="7"/>
  <c r="AI33" i="8"/>
  <c r="AI50" i="7"/>
  <c r="B90" i="7"/>
  <c r="AI45" i="9"/>
  <c r="B34" i="9"/>
  <c r="B53" i="9"/>
  <c r="B51" i="8"/>
  <c r="AI24" i="9"/>
  <c r="B63" i="8"/>
  <c r="B84" i="8"/>
  <c r="AI46" i="8"/>
  <c r="AI49" i="8"/>
  <c r="B78" i="8"/>
  <c r="AI53" i="8"/>
  <c r="B57" i="8"/>
  <c r="B82" i="8"/>
  <c r="AI72" i="8"/>
  <c r="B86" i="8"/>
  <c r="B65" i="8"/>
  <c r="AI17" i="8"/>
  <c r="AI90" i="8"/>
  <c r="B90" i="8"/>
  <c r="AI69" i="8"/>
  <c r="AI23" i="8"/>
  <c r="AI22" i="8"/>
  <c r="AI16" i="8"/>
  <c r="B78" i="9"/>
  <c r="B69" i="9"/>
  <c r="AI62" i="9"/>
  <c r="AI51" i="9"/>
  <c r="AI44" i="9"/>
  <c r="AI17" i="9"/>
  <c r="B84" i="9"/>
  <c r="B60" i="9"/>
  <c r="B40" i="9"/>
  <c r="B46" i="9"/>
  <c r="AI49" i="9"/>
  <c r="AI28" i="9"/>
  <c r="B63" i="9"/>
  <c r="B88" i="9"/>
  <c r="AI42" i="9"/>
  <c r="B39" i="9"/>
  <c r="AI59" i="9"/>
  <c r="AI77" i="9"/>
  <c r="AI31" i="9"/>
  <c r="B55" i="9"/>
  <c r="B21" i="9"/>
  <c r="B90" i="9"/>
  <c r="AI80" i="9"/>
  <c r="AI71" i="9"/>
  <c r="AI57" i="9"/>
  <c r="AI41" i="9"/>
  <c r="B23" i="9"/>
  <c r="AI89" i="9"/>
  <c r="B89" i="9"/>
  <c r="B86" i="9"/>
  <c r="AI86" i="9"/>
  <c r="B70" i="9"/>
  <c r="AI70" i="9"/>
  <c r="B32" i="9"/>
  <c r="AI32" i="9"/>
  <c r="B27" i="9"/>
  <c r="AI27" i="9"/>
  <c r="AI13" i="9"/>
  <c r="B12" i="9"/>
  <c r="AI11" i="9"/>
  <c r="B11" i="9"/>
  <c r="B79" i="9"/>
  <c r="AI79" i="9"/>
  <c r="B30" i="9"/>
  <c r="AI30" i="9"/>
  <c r="AI14" i="9"/>
  <c r="B15" i="9"/>
  <c r="B74" i="9"/>
  <c r="AI74" i="9"/>
  <c r="B38" i="9"/>
  <c r="AI38" i="9"/>
  <c r="B22" i="9"/>
  <c r="AI23" i="9"/>
  <c r="AI18" i="9"/>
  <c r="B13" i="9"/>
  <c r="B83" i="9"/>
  <c r="AI83" i="9"/>
  <c r="AI68" i="9"/>
  <c r="B68" i="9"/>
  <c r="B36" i="9"/>
  <c r="AI36" i="9"/>
  <c r="B33" i="9"/>
  <c r="AI33" i="9"/>
  <c r="B20" i="9"/>
  <c r="AI20" i="9"/>
  <c r="AI21" i="9"/>
  <c r="B14" i="9"/>
  <c r="AI22" i="9"/>
  <c r="B18" i="9"/>
  <c r="AI87" i="8"/>
  <c r="B87" i="8"/>
  <c r="B77" i="8"/>
  <c r="AI77" i="8"/>
  <c r="B79" i="8"/>
  <c r="AI79" i="8"/>
  <c r="B67" i="8"/>
  <c r="AI67" i="8"/>
  <c r="B58" i="8"/>
  <c r="AI58" i="8"/>
  <c r="B26" i="8"/>
  <c r="AI41" i="8"/>
  <c r="B12" i="8"/>
  <c r="AI44" i="8"/>
  <c r="B56" i="8"/>
  <c r="AI56" i="8"/>
  <c r="B21" i="8"/>
  <c r="AI39" i="8"/>
  <c r="B36" i="8"/>
  <c r="AI24" i="8"/>
  <c r="B23" i="8"/>
  <c r="AI30" i="8"/>
  <c r="AI88" i="8"/>
  <c r="B88" i="8"/>
  <c r="B73" i="8"/>
  <c r="AI73" i="8"/>
  <c r="B75" i="8"/>
  <c r="AI75" i="8"/>
  <c r="B62" i="8"/>
  <c r="AI62" i="8"/>
  <c r="AI45" i="8"/>
  <c r="B28" i="8"/>
  <c r="AI12" i="8"/>
  <c r="B15" i="8"/>
  <c r="AI11" i="8"/>
  <c r="B60" i="8"/>
  <c r="AI60" i="8"/>
  <c r="B34" i="8"/>
  <c r="AI29" i="8"/>
  <c r="B13" i="8"/>
  <c r="AI35" i="8"/>
  <c r="B14" i="8"/>
  <c r="AI18" i="8"/>
  <c r="B85" i="8"/>
  <c r="AI85" i="8"/>
  <c r="B68" i="8"/>
  <c r="AI68" i="8"/>
  <c r="B71" i="8"/>
  <c r="AI71" i="8"/>
  <c r="B66" i="8"/>
  <c r="AI66" i="8"/>
  <c r="B50" i="8"/>
  <c r="AI50" i="8"/>
  <c r="B39" i="8"/>
  <c r="AI32" i="8"/>
  <c r="B16" i="8"/>
  <c r="AI27" i="8"/>
  <c r="B64" i="8"/>
  <c r="AI64" i="8"/>
  <c r="B48" i="8"/>
  <c r="AI48" i="8"/>
  <c r="B38" i="8"/>
  <c r="AI25" i="8"/>
  <c r="B42" i="8"/>
  <c r="AI15" i="8"/>
  <c r="B43" i="8"/>
  <c r="AI37" i="8"/>
  <c r="B30" i="8"/>
  <c r="AI20" i="8"/>
  <c r="AI89" i="8"/>
  <c r="B89" i="8"/>
  <c r="B81" i="8"/>
  <c r="AI81" i="8"/>
  <c r="B83" i="8"/>
  <c r="AI83" i="8"/>
  <c r="B70" i="8"/>
  <c r="AI70" i="8"/>
  <c r="B54" i="8"/>
  <c r="AI54" i="8"/>
  <c r="B32" i="8"/>
  <c r="AI13" i="8"/>
  <c r="B24" i="8"/>
  <c r="AI28" i="8"/>
  <c r="B52" i="8"/>
  <c r="AI52" i="8"/>
  <c r="B25" i="8"/>
  <c r="AI38" i="8"/>
  <c r="B11" i="8"/>
  <c r="AI26" i="8"/>
  <c r="B20" i="8"/>
  <c r="AI14" i="8"/>
  <c r="B31" i="8"/>
  <c r="AI34" i="8"/>
  <c r="AI79" i="7"/>
  <c r="B79" i="7"/>
  <c r="AI88" i="7"/>
  <c r="B88" i="7"/>
  <c r="AI81" i="7"/>
  <c r="B81" i="7"/>
  <c r="AI73" i="7"/>
  <c r="B73" i="7"/>
  <c r="B41" i="7"/>
  <c r="AI25" i="7"/>
  <c r="B22" i="7"/>
  <c r="AI32" i="7"/>
  <c r="B42" i="7"/>
  <c r="AI26" i="7"/>
  <c r="B51" i="7"/>
  <c r="AI55" i="7"/>
  <c r="B43" i="7"/>
  <c r="AI30" i="7"/>
  <c r="B32" i="7"/>
  <c r="AI12" i="7"/>
  <c r="AI56" i="7"/>
  <c r="B28" i="7"/>
  <c r="B18" i="7"/>
  <c r="AI37" i="7"/>
  <c r="B20" i="7"/>
  <c r="AI66" i="7"/>
  <c r="AI75" i="7"/>
  <c r="B75" i="7"/>
  <c r="AI85" i="7"/>
  <c r="B85" i="7"/>
  <c r="AI77" i="7"/>
  <c r="B77" i="7"/>
  <c r="AI89" i="7"/>
  <c r="B89" i="7"/>
  <c r="AI84" i="7"/>
  <c r="B84" i="7"/>
  <c r="AI80" i="7"/>
  <c r="B80" i="7"/>
  <c r="AI76" i="7"/>
  <c r="B76" i="7"/>
  <c r="AI72" i="7"/>
  <c r="B72" i="7"/>
  <c r="B50" i="7"/>
  <c r="AI14" i="7"/>
  <c r="B26" i="7"/>
  <c r="AI15" i="7"/>
  <c r="B53" i="7"/>
  <c r="AI27" i="7"/>
  <c r="B63" i="7"/>
  <c r="AI60" i="7"/>
  <c r="B68" i="7"/>
  <c r="AI18" i="7"/>
  <c r="B45" i="7"/>
  <c r="AI23" i="7"/>
  <c r="B17" i="7"/>
  <c r="AI41" i="7"/>
  <c r="B21" i="7"/>
  <c r="AI28" i="7"/>
  <c r="B35" i="7"/>
  <c r="AI29" i="7"/>
  <c r="AI83" i="7"/>
  <c r="B83" i="7"/>
  <c r="AI58" i="7"/>
  <c r="B31" i="7"/>
  <c r="B30" i="7"/>
  <c r="AI54" i="7"/>
  <c r="B15" i="7"/>
  <c r="AI11" i="7"/>
  <c r="B67" i="7"/>
  <c r="AI68" i="7"/>
  <c r="B39" i="7"/>
  <c r="AI63" i="7"/>
  <c r="B69" i="7"/>
  <c r="AI24" i="7"/>
  <c r="B34" i="7"/>
  <c r="AI64" i="7"/>
  <c r="B24" i="7"/>
  <c r="AI19" i="7"/>
  <c r="B33" i="7"/>
  <c r="AI21" i="7"/>
  <c r="AI87" i="7"/>
  <c r="B87" i="7"/>
  <c r="AI86" i="7"/>
  <c r="B86" i="7"/>
  <c r="AI82" i="7"/>
  <c r="B82" i="7"/>
  <c r="AI78" i="7"/>
  <c r="B78" i="7"/>
  <c r="AI74" i="7"/>
  <c r="B74" i="7"/>
  <c r="B52" i="7"/>
  <c r="AI52" i="7"/>
  <c r="B14" i="7"/>
  <c r="AI57" i="7"/>
  <c r="B36" i="7"/>
  <c r="AI40" i="7"/>
  <c r="B25" i="7"/>
  <c r="AI44" i="7"/>
  <c r="B62" i="7"/>
  <c r="AI35" i="7"/>
  <c r="B27" i="7"/>
  <c r="AI33" i="7"/>
  <c r="B12" i="7"/>
  <c r="AI49" i="7"/>
  <c r="B23" i="7"/>
  <c r="AI16" i="7"/>
  <c r="AI13" i="7"/>
  <c r="B54" i="6"/>
  <c r="B36" i="6"/>
  <c r="B64" i="6"/>
  <c r="B62" i="6"/>
  <c r="B53" i="6"/>
  <c r="B37" i="6"/>
  <c r="B52" i="6"/>
  <c r="B49" i="6"/>
  <c r="B59" i="6"/>
  <c r="B56" i="6"/>
  <c r="B72" i="6"/>
  <c r="B28" i="6"/>
  <c r="B33" i="6"/>
  <c r="B30" i="6"/>
  <c r="B84" i="6"/>
  <c r="B35" i="6"/>
  <c r="B29" i="6"/>
  <c r="B88" i="6"/>
  <c r="B60" i="6"/>
  <c r="B43" i="6"/>
  <c r="B22" i="6"/>
  <c r="B55" i="6"/>
  <c r="B45" i="6"/>
  <c r="B21" i="6"/>
  <c r="B85" i="6"/>
  <c r="B69" i="6"/>
  <c r="B31" i="6"/>
  <c r="B32" i="6"/>
  <c r="B75" i="6"/>
  <c r="B48" i="6"/>
  <c r="B65" i="6"/>
  <c r="B63" i="6"/>
  <c r="B39" i="6"/>
  <c r="B27" i="6"/>
  <c r="B26" i="6"/>
  <c r="AI19" i="5"/>
  <c r="AI68" i="5"/>
  <c r="AI47" i="5"/>
  <c r="AI44" i="5"/>
  <c r="AI57" i="5"/>
  <c r="AI61" i="5"/>
  <c r="AI72" i="5"/>
  <c r="B76" i="5"/>
  <c r="AI39" i="5"/>
  <c r="AI77" i="5"/>
  <c r="B64" i="5"/>
  <c r="AI16" i="5"/>
  <c r="AI21" i="5"/>
  <c r="AI49" i="5"/>
  <c r="AI20" i="5"/>
  <c r="B33" i="5"/>
  <c r="AI25" i="5"/>
  <c r="AI43" i="5"/>
  <c r="AI67" i="5"/>
  <c r="B72" i="5"/>
  <c r="B31" i="5"/>
  <c r="AI45" i="5"/>
  <c r="B39" i="5"/>
  <c r="AI13" i="5"/>
  <c r="B65" i="5"/>
  <c r="B37" i="5"/>
  <c r="AI26" i="5"/>
  <c r="AI14" i="5"/>
  <c r="AI52" i="5"/>
  <c r="B49" i="5"/>
  <c r="B54" i="5"/>
  <c r="B26" i="5"/>
  <c r="AI71" i="5"/>
  <c r="B20" i="5"/>
  <c r="AI18" i="5"/>
  <c r="AI64" i="5"/>
  <c r="B50" i="5"/>
  <c r="AI38" i="5"/>
  <c r="B17" i="5"/>
  <c r="AI12" i="5"/>
  <c r="B23" i="5"/>
  <c r="AI32" i="5"/>
  <c r="B58" i="5"/>
  <c r="AI34" i="5"/>
  <c r="B13" i="5"/>
  <c r="AI31" i="5"/>
  <c r="B53" i="5"/>
  <c r="AI15" i="5"/>
  <c r="AI48" i="5"/>
  <c r="B16" i="5"/>
  <c r="B15" i="5"/>
  <c r="AI22" i="5"/>
  <c r="AI70" i="5"/>
  <c r="B52" i="5"/>
  <c r="AI17" i="5"/>
  <c r="B41" i="5"/>
  <c r="AI37" i="5"/>
  <c r="B44" i="5"/>
  <c r="AI56" i="5"/>
  <c r="B24" i="5"/>
  <c r="AI63" i="5"/>
  <c r="AI53" i="5"/>
  <c r="B67" i="5"/>
  <c r="B18" i="5"/>
  <c r="AI27" i="5"/>
  <c r="B12" i="5"/>
  <c r="AI40" i="5"/>
  <c r="B14" i="5"/>
  <c r="AI29" i="5"/>
  <c r="B19" i="5"/>
  <c r="AI35" i="5"/>
  <c r="B22" i="5"/>
  <c r="AI33" i="5"/>
  <c r="B57" i="5"/>
  <c r="AI55" i="5"/>
  <c r="B21" i="5"/>
  <c r="AI11" i="5"/>
  <c r="AI23" i="5"/>
  <c r="B61" i="5"/>
  <c r="AI69" i="5"/>
  <c r="B69" i="5"/>
  <c r="B84" i="5"/>
  <c r="B74" i="5"/>
  <c r="AI81" i="5"/>
  <c r="B73" i="5"/>
  <c r="AI88" i="5"/>
  <c r="B86" i="5"/>
  <c r="AI80" i="5"/>
  <c r="B80" i="5"/>
  <c r="AI46" i="5"/>
  <c r="B46" i="5"/>
  <c r="B82" i="5"/>
  <c r="AI82" i="5"/>
  <c r="AI66" i="5"/>
  <c r="B78" i="5"/>
  <c r="AI78" i="5"/>
  <c r="AI59" i="5"/>
  <c r="B59" i="5"/>
  <c r="B90" i="5"/>
  <c r="AI90" i="5"/>
  <c r="AI62" i="5"/>
  <c r="B62" i="5"/>
  <c r="AI89" i="5"/>
  <c r="B89" i="5"/>
  <c r="AI51" i="5"/>
  <c r="B51" i="5"/>
  <c r="AI91" i="5"/>
  <c r="B87" i="5"/>
  <c r="AI87" i="5"/>
  <c r="B79" i="5"/>
  <c r="AI79" i="5"/>
  <c r="AI42" i="5"/>
  <c r="AI85" i="5"/>
  <c r="B85" i="5"/>
  <c r="B83" i="5"/>
  <c r="AI83" i="5"/>
  <c r="AH11" i="5"/>
  <c r="A100" i="7"/>
</calcChain>
</file>

<file path=xl/sharedStrings.xml><?xml version="1.0" encoding="utf-8"?>
<sst xmlns="http://schemas.openxmlformats.org/spreadsheetml/2006/main" count="2185" uniqueCount="396">
  <si>
    <t xml:space="preserve"> </t>
  </si>
  <si>
    <t>Osny</t>
  </si>
  <si>
    <t>CLASSEMENTS DE CHAQUE MANCHE</t>
  </si>
  <si>
    <t>Méry</t>
  </si>
  <si>
    <t>Achères</t>
  </si>
  <si>
    <t>Bonnières</t>
  </si>
  <si>
    <t>Cergy</t>
  </si>
  <si>
    <t>Manche N°1</t>
  </si>
  <si>
    <t>Manche N°2</t>
  </si>
  <si>
    <t>Manche N°3</t>
  </si>
  <si>
    <t>Manche N°4</t>
  </si>
  <si>
    <t>Manche N°5</t>
  </si>
  <si>
    <t>Manche N°6</t>
  </si>
  <si>
    <t>Manche N°7</t>
  </si>
  <si>
    <t>Manche N°8</t>
  </si>
  <si>
    <t xml:space="preserve"> Inscrits     </t>
  </si>
  <si>
    <t>Survilliers</t>
  </si>
  <si>
    <t>Marines</t>
  </si>
  <si>
    <t xml:space="preserve">classement </t>
  </si>
  <si>
    <t>total points</t>
  </si>
  <si>
    <t>doss</t>
  </si>
  <si>
    <t>noms</t>
  </si>
  <si>
    <t>club</t>
  </si>
  <si>
    <t>fédé</t>
  </si>
  <si>
    <t>inscription n° 1</t>
  </si>
  <si>
    <t>place épreuve n° 1</t>
  </si>
  <si>
    <t>points épreuve n° 1</t>
  </si>
  <si>
    <t>inscription n° 2</t>
  </si>
  <si>
    <t>place épreuve n° 2</t>
  </si>
  <si>
    <t>points épreuve n° 2</t>
  </si>
  <si>
    <t>inscription n° 3</t>
  </si>
  <si>
    <t>place épreuve n° 3</t>
  </si>
  <si>
    <t>points épreuve n° 3</t>
  </si>
  <si>
    <t>inscription n° 4</t>
  </si>
  <si>
    <t>place épreuve n° 4</t>
  </si>
  <si>
    <t>points épreuve n° 4</t>
  </si>
  <si>
    <t>inscription n° 5</t>
  </si>
  <si>
    <t>place épreuve n° 5</t>
  </si>
  <si>
    <t>points épreuve n° 5</t>
  </si>
  <si>
    <t>inscription n°  6</t>
  </si>
  <si>
    <t>place épreuve n° 6</t>
  </si>
  <si>
    <t>points épreuve n° 6</t>
  </si>
  <si>
    <t>inscription n°  7</t>
  </si>
  <si>
    <t>place épreuve n° 7</t>
  </si>
  <si>
    <t>points épreuve n° 7</t>
  </si>
  <si>
    <t>place épreuve n° 8</t>
  </si>
  <si>
    <t>points épreuve n° 8</t>
  </si>
  <si>
    <t>total points modulé</t>
  </si>
  <si>
    <t>dossards épreuve n° 1</t>
  </si>
  <si>
    <t>dossards épreuve n° 2</t>
  </si>
  <si>
    <t>dossards épreuve n° 3</t>
  </si>
  <si>
    <t>dossards épreuve n° 4</t>
  </si>
  <si>
    <t>dossards épreuve n° 5</t>
  </si>
  <si>
    <t>dossards épreuve n° 6</t>
  </si>
  <si>
    <t>dossards épreuve n° 7</t>
  </si>
  <si>
    <t>dossards épreuve n° 8</t>
  </si>
  <si>
    <t>émargement</t>
  </si>
  <si>
    <t>inscription n° 8</t>
  </si>
  <si>
    <t xml:space="preserve">          classement</t>
  </si>
  <si>
    <t>SERIE E</t>
  </si>
  <si>
    <t>Sexe</t>
  </si>
  <si>
    <t xml:space="preserve"> garçons et filles</t>
  </si>
  <si>
    <t>sexe</t>
  </si>
  <si>
    <t xml:space="preserve">  né le </t>
  </si>
  <si>
    <t>dossards de401 à 499</t>
  </si>
  <si>
    <t>dossards de 401 à 499</t>
  </si>
  <si>
    <t>N°</t>
  </si>
  <si>
    <t xml:space="preserve">Manche     </t>
  </si>
  <si>
    <t>dossards de 301 à 399</t>
  </si>
  <si>
    <t>SERIE D</t>
  </si>
  <si>
    <t>dossards de 201 à 299</t>
  </si>
  <si>
    <t>SERIE C</t>
  </si>
  <si>
    <t>SERIE B</t>
  </si>
  <si>
    <t>dossards de 101 à 199</t>
  </si>
  <si>
    <t>dossards de 1 à 99</t>
  </si>
  <si>
    <t>SERIE A</t>
  </si>
  <si>
    <t>manque 1</t>
  </si>
  <si>
    <t>manque 105-111-114</t>
  </si>
  <si>
    <t>manque 314-326-330-333-339-341</t>
  </si>
  <si>
    <t>noms+prénoms</t>
  </si>
  <si>
    <t>manque   1</t>
  </si>
  <si>
    <t>manque 200-208-214-217-280-284</t>
  </si>
  <si>
    <t>manque 402-408-417-418-421-426-437-438-482</t>
  </si>
  <si>
    <r>
      <t xml:space="preserve">   </t>
    </r>
    <r>
      <rPr>
        <b/>
        <sz val="16"/>
        <rFont val="Arial"/>
        <family val="2"/>
      </rPr>
      <t>VAL D'OISE TROPHY UFOLEP  JEUNES 2026</t>
    </r>
  </si>
  <si>
    <t>2012-2013</t>
  </si>
  <si>
    <t>2014-2015</t>
  </si>
  <si>
    <t>2016-2017</t>
  </si>
  <si>
    <t>2018-2019</t>
  </si>
  <si>
    <t>Marly la ville</t>
  </si>
  <si>
    <t>H</t>
  </si>
  <si>
    <t>ORC epone</t>
  </si>
  <si>
    <t>OGVTT</t>
  </si>
  <si>
    <t>Les Sangliers du Vexin</t>
  </si>
  <si>
    <t>ASELB 95</t>
  </si>
  <si>
    <t>Beauvais team cycliste</t>
  </si>
  <si>
    <t>ORC Epone</t>
  </si>
  <si>
    <t>BONNIERES VTT</t>
  </si>
  <si>
    <t>Orc Epone</t>
  </si>
  <si>
    <t>CLAMART</t>
  </si>
  <si>
    <t>F</t>
  </si>
  <si>
    <t>UCVE ETREPAGNY</t>
  </si>
  <si>
    <t>CVC Mery</t>
  </si>
  <si>
    <t>AC MARINES</t>
  </si>
  <si>
    <t>ORC EPONE</t>
  </si>
  <si>
    <t>LA HARDE DE SURVILLIERS</t>
  </si>
  <si>
    <t>AC Marines</t>
  </si>
  <si>
    <t>CVC MERY</t>
  </si>
  <si>
    <t>CC du valois</t>
  </si>
  <si>
    <t>OCVO</t>
  </si>
  <si>
    <t>UCFM</t>
  </si>
  <si>
    <t>USMC Les Clayes sous Bois</t>
  </si>
  <si>
    <t>Ac marines</t>
  </si>
  <si>
    <t>ACMarines</t>
  </si>
  <si>
    <t>Ac Marines</t>
  </si>
  <si>
    <t>CLOCA Cycle</t>
  </si>
  <si>
    <t>OC GIF VTT</t>
  </si>
  <si>
    <t>OCVO 95</t>
  </si>
  <si>
    <t>Beauvais TC</t>
  </si>
  <si>
    <t>Stade de l'Est Pavillonnais</t>
  </si>
  <si>
    <t>BEAUVAIS TEAM CYCLISTE</t>
  </si>
  <si>
    <t>ASELB</t>
  </si>
  <si>
    <t>Triathlon poissy</t>
  </si>
  <si>
    <t>ES PERSAN</t>
  </si>
  <si>
    <t>NL</t>
  </si>
  <si>
    <t xml:space="preserve">LE BEUVANT Jules </t>
  </si>
  <si>
    <t xml:space="preserve">BUTLER Jonathan </t>
  </si>
  <si>
    <t xml:space="preserve">DELAHAYE Maxence </t>
  </si>
  <si>
    <t xml:space="preserve">CANCHON Timothee </t>
  </si>
  <si>
    <t xml:space="preserve">HIDALGO Arthur </t>
  </si>
  <si>
    <t>FFC</t>
  </si>
  <si>
    <t>UFO</t>
  </si>
  <si>
    <t xml:space="preserve">FRANCOISE Arthur </t>
  </si>
  <si>
    <t xml:space="preserve">JABIOL Tim </t>
  </si>
  <si>
    <t xml:space="preserve">SIMIEN Melece </t>
  </si>
  <si>
    <t xml:space="preserve">NEVEU Mael </t>
  </si>
  <si>
    <t xml:space="preserve">LELIMOUSIN Leonard </t>
  </si>
  <si>
    <t xml:space="preserve">AUGUSTYNOWICZ Jae </t>
  </si>
  <si>
    <t xml:space="preserve">TREHOUT Tom </t>
  </si>
  <si>
    <t xml:space="preserve">DUMAY Jules </t>
  </si>
  <si>
    <t xml:space="preserve">FROT Louis </t>
  </si>
  <si>
    <t xml:space="preserve">CATTANEO Louis </t>
  </si>
  <si>
    <t xml:space="preserve">LECLERC CHATENET Louise </t>
  </si>
  <si>
    <t xml:space="preserve">DACHY Guilhem </t>
  </si>
  <si>
    <t xml:space="preserve">DE SOUSA DURIS Ewen </t>
  </si>
  <si>
    <t xml:space="preserve">MONTAGNAC Alixe </t>
  </si>
  <si>
    <t xml:space="preserve">CALVEZ Joud </t>
  </si>
  <si>
    <t xml:space="preserve">FAVREL Marceau </t>
  </si>
  <si>
    <t xml:space="preserve">BERTHOME Swan </t>
  </si>
  <si>
    <t xml:space="preserve">RAMBAULT Robin </t>
  </si>
  <si>
    <t xml:space="preserve">ZVENGUINTZOFF Maxime </t>
  </si>
  <si>
    <t xml:space="preserve">LE BOLLOCK Felix </t>
  </si>
  <si>
    <t xml:space="preserve">DE MUYNCK Jack </t>
  </si>
  <si>
    <t xml:space="preserve">PLAIRE Maewenn </t>
  </si>
  <si>
    <t xml:space="preserve">BOTTCHER Justin </t>
  </si>
  <si>
    <t xml:space="preserve">GENSOLLEN Milo </t>
  </si>
  <si>
    <t xml:space="preserve">RESSENCOURT Hugo </t>
  </si>
  <si>
    <t xml:space="preserve">OLIVEIRA Victor </t>
  </si>
  <si>
    <t xml:space="preserve">DE GUITARD Marceau </t>
  </si>
  <si>
    <t xml:space="preserve">LAVAUD Gaspard </t>
  </si>
  <si>
    <t xml:space="preserve">MARQUIS Baptiste </t>
  </si>
  <si>
    <t xml:space="preserve">LECLERC CHATENET Gabrielle </t>
  </si>
  <si>
    <t>Harde Survilliers</t>
  </si>
  <si>
    <t xml:space="preserve">BROIX Liam </t>
  </si>
  <si>
    <t xml:space="preserve">MONTAGNAC Hugo </t>
  </si>
  <si>
    <t xml:space="preserve">BREUCQ Liam </t>
  </si>
  <si>
    <t xml:space="preserve">MARCHAND Jules </t>
  </si>
  <si>
    <t xml:space="preserve">CARBONNEAUX Louis </t>
  </si>
  <si>
    <t xml:space="preserve">HUGNIT Mael </t>
  </si>
  <si>
    <t xml:space="preserve">DE ROSSO Antonin </t>
  </si>
  <si>
    <t xml:space="preserve">BERDIL Adam </t>
  </si>
  <si>
    <t xml:space="preserve">MONNIER Gabriel </t>
  </si>
  <si>
    <t xml:space="preserve">GUILEM Nolan </t>
  </si>
  <si>
    <t xml:space="preserve">MONNET Samuel </t>
  </si>
  <si>
    <t xml:space="preserve">RASSAT Malo </t>
  </si>
  <si>
    <t xml:space="preserve">GOMES Lukas </t>
  </si>
  <si>
    <t xml:space="preserve">GESLAN Emy </t>
  </si>
  <si>
    <t xml:space="preserve">BLOMBOU William </t>
  </si>
  <si>
    <t xml:space="preserve">DONETTI Mathis </t>
  </si>
  <si>
    <t xml:space="preserve">PLAIRE Melisandre </t>
  </si>
  <si>
    <t xml:space="preserve">COI Alessio </t>
  </si>
  <si>
    <t xml:space="preserve">RODRIGUES MORGADO Illan </t>
  </si>
  <si>
    <t xml:space="preserve">PIGNAT Elio </t>
  </si>
  <si>
    <t xml:space="preserve">CANCHON Nathan </t>
  </si>
  <si>
    <t xml:space="preserve">RINGER Hayden </t>
  </si>
  <si>
    <t xml:space="preserve">ROUX Come </t>
  </si>
  <si>
    <t xml:space="preserve">DEVAUX Maxence </t>
  </si>
  <si>
    <t xml:space="preserve">CARDOSO Eliott </t>
  </si>
  <si>
    <t xml:space="preserve">NAKACH SCOUARNEC Julyann </t>
  </si>
  <si>
    <t xml:space="preserve">SEIDI Mathys </t>
  </si>
  <si>
    <t xml:space="preserve">FOSSIER Mael </t>
  </si>
  <si>
    <t xml:space="preserve">Mai ROMANG Eva </t>
  </si>
  <si>
    <t xml:space="preserve">LEMAITRE Abigaelle </t>
  </si>
  <si>
    <t xml:space="preserve">BEUDAERT Agathe </t>
  </si>
  <si>
    <t xml:space="preserve">COLL Leo </t>
  </si>
  <si>
    <t xml:space="preserve">GENSOLLEN Enio </t>
  </si>
  <si>
    <t xml:space="preserve">LEPINE Victor </t>
  </si>
  <si>
    <t xml:space="preserve">FAYE Amyna </t>
  </si>
  <si>
    <t xml:space="preserve">GALOT Meline </t>
  </si>
  <si>
    <t xml:space="preserve">WAZAA Yacine </t>
  </si>
  <si>
    <t xml:space="preserve">DUMONT ANTONISSEN Timo </t>
  </si>
  <si>
    <t xml:space="preserve">GALOT Louis </t>
  </si>
  <si>
    <t xml:space="preserve">FAVREL Romann </t>
  </si>
  <si>
    <t xml:space="preserve">FALQUE Augustin </t>
  </si>
  <si>
    <t xml:space="preserve">FRANCOISE Charlie </t>
  </si>
  <si>
    <t xml:space="preserve">DELEDICQ Come </t>
  </si>
  <si>
    <t xml:space="preserve">NEVEU Malo </t>
  </si>
  <si>
    <t xml:space="preserve">TROMMELEN Marc </t>
  </si>
  <si>
    <t xml:space="preserve">DALBOSCO Romain </t>
  </si>
  <si>
    <t xml:space="preserve">BERNARD Alix </t>
  </si>
  <si>
    <t xml:space="preserve">SPIGUELAIRE Paul </t>
  </si>
  <si>
    <t xml:space="preserve">PLAIRE Gwenegan </t>
  </si>
  <si>
    <t xml:space="preserve">NICOLAS Adam </t>
  </si>
  <si>
    <t xml:space="preserve">MICCOLI HALLAIS Marina </t>
  </si>
  <si>
    <t xml:space="preserve">AMANS Valentin </t>
  </si>
  <si>
    <t xml:space="preserve">TOYER Gabriel </t>
  </si>
  <si>
    <t xml:space="preserve">PRATTICO Ugo </t>
  </si>
  <si>
    <t xml:space="preserve">HOUBLON Baptiste </t>
  </si>
  <si>
    <t xml:space="preserve">VIEULES Florian </t>
  </si>
  <si>
    <t xml:space="preserve">RENNETEAU Jules </t>
  </si>
  <si>
    <t xml:space="preserve">GALOT Luka </t>
  </si>
  <si>
    <t xml:space="preserve">LEVASSEUR Celia </t>
  </si>
  <si>
    <t xml:space="preserve">CHANCEREL Maxence </t>
  </si>
  <si>
    <t xml:space="preserve">FORLOT Manon </t>
  </si>
  <si>
    <t xml:space="preserve">BECHET Paul </t>
  </si>
  <si>
    <t xml:space="preserve">DENDELEUX Robin </t>
  </si>
  <si>
    <t xml:space="preserve">PERRIGAULT Noe </t>
  </si>
  <si>
    <t xml:space="preserve">DUPART Nolan </t>
  </si>
  <si>
    <t xml:space="preserve">DE MUYNCK Raphael </t>
  </si>
  <si>
    <t xml:space="preserve">REGNIER Niels </t>
  </si>
  <si>
    <t xml:space="preserve">GOHARIAN Kamran </t>
  </si>
  <si>
    <t xml:space="preserve">NOGUERA Milan </t>
  </si>
  <si>
    <t xml:space="preserve">ALAOUCHICHE Bastien </t>
  </si>
  <si>
    <t xml:space="preserve">COLLIN Pauline </t>
  </si>
  <si>
    <t xml:space="preserve">ELI Lucas </t>
  </si>
  <si>
    <t xml:space="preserve">BOUDAUD Jules </t>
  </si>
  <si>
    <t xml:space="preserve">NACION Miguel </t>
  </si>
  <si>
    <t xml:space="preserve">LEFEVRE Thibault </t>
  </si>
  <si>
    <t xml:space="preserve">DE BOUTINY Missia </t>
  </si>
  <si>
    <t xml:space="preserve">DOS SANTOS Hugo </t>
  </si>
  <si>
    <t xml:space="preserve">THUILLIER Anatole </t>
  </si>
  <si>
    <t xml:space="preserve">FAREY Malo </t>
  </si>
  <si>
    <t xml:space="preserve">VAUCHELLES Lubin </t>
  </si>
  <si>
    <t xml:space="preserve">LEVESQUE Paul </t>
  </si>
  <si>
    <t xml:space="preserve">WARIN Baptiste </t>
  </si>
  <si>
    <t xml:space="preserve">SAUPHANOR Malo </t>
  </si>
  <si>
    <t xml:space="preserve">MATTIODA Luca </t>
  </si>
  <si>
    <t xml:space="preserve">LOUBAT Elias </t>
  </si>
  <si>
    <t xml:space="preserve">DE FIGUEIREDO Mathias </t>
  </si>
  <si>
    <t xml:space="preserve">ROUSSEL Victoire </t>
  </si>
  <si>
    <t xml:space="preserve">BLANCHE Maceo </t>
  </si>
  <si>
    <t xml:space="preserve">BEAUDAERT Alexis </t>
  </si>
  <si>
    <t xml:space="preserve">LE BEUVANT Kelann </t>
  </si>
  <si>
    <t xml:space="preserve">FOSSE Aurelien </t>
  </si>
  <si>
    <t xml:space="preserve">DUMONT ANTONISSEN Lilly </t>
  </si>
  <si>
    <t xml:space="preserve">PAYRASTRE Paul </t>
  </si>
  <si>
    <t xml:space="preserve">ROCHE Matheo </t>
  </si>
  <si>
    <t xml:space="preserve">MERCIER Valentin </t>
  </si>
  <si>
    <t xml:space="preserve">DE MUYNCK Gaetan </t>
  </si>
  <si>
    <t xml:space="preserve">LOPES Louna </t>
  </si>
  <si>
    <t xml:space="preserve">THOMAS Keran </t>
  </si>
  <si>
    <t xml:space="preserve">BAILLACHE Timeo </t>
  </si>
  <si>
    <t xml:space="preserve">PRISTAS VERNOUILLET Florian </t>
  </si>
  <si>
    <t xml:space="preserve">LE DUFF Nathael </t>
  </si>
  <si>
    <t xml:space="preserve">DESPRES BROUKER Raphael </t>
  </si>
  <si>
    <t xml:space="preserve">PLAIRE Kellyane </t>
  </si>
  <si>
    <t xml:space="preserve">DELISLE Evan </t>
  </si>
  <si>
    <t xml:space="preserve">DUBOIS Aline </t>
  </si>
  <si>
    <t xml:space="preserve">LEDOUBLE Damien </t>
  </si>
  <si>
    <t xml:space="preserve">JAOUEN Yohann </t>
  </si>
  <si>
    <t xml:space="preserve">AUGUSTYNOWICZ Jonah </t>
  </si>
  <si>
    <t xml:space="preserve">HENON Anthony </t>
  </si>
  <si>
    <t xml:space="preserve">MUSSET Hugo </t>
  </si>
  <si>
    <t xml:space="preserve">CHARNEY Mathis </t>
  </si>
  <si>
    <t xml:space="preserve">KAIQUE Maxence </t>
  </si>
  <si>
    <t xml:space="preserve">LEVASSEUR Maelle </t>
  </si>
  <si>
    <t xml:space="preserve">VIEIRA Gabriel </t>
  </si>
  <si>
    <t xml:space="preserve">RASSAT Louison </t>
  </si>
  <si>
    <t xml:space="preserve">PEIRERA Eros </t>
  </si>
  <si>
    <t xml:space="preserve">DUPRAZ Maxence </t>
  </si>
  <si>
    <t xml:space="preserve">BERNARD Valentin </t>
  </si>
  <si>
    <t xml:space="preserve">ROUX Reynier </t>
  </si>
  <si>
    <t xml:space="preserve">CARRERE Gabriel </t>
  </si>
  <si>
    <t xml:space="preserve">Cheik Hadi </t>
  </si>
  <si>
    <t xml:space="preserve">PRATTICO Lucas </t>
  </si>
  <si>
    <t>VIOLETTE Maxence</t>
  </si>
  <si>
    <t>La Harde de Survilliers</t>
  </si>
  <si>
    <t>Vélo club paccen</t>
  </si>
  <si>
    <t>U7</t>
  </si>
  <si>
    <t>U9</t>
  </si>
  <si>
    <t>U11</t>
  </si>
  <si>
    <t>U13</t>
  </si>
  <si>
    <t>U15</t>
  </si>
  <si>
    <t>BAUDET Leo</t>
  </si>
  <si>
    <t>NOIRHOMME Timeo</t>
  </si>
  <si>
    <t>ARSENE Florian</t>
  </si>
  <si>
    <t xml:space="preserve">DUVAREILLE Arthur </t>
  </si>
  <si>
    <t>JOSSERAND Leo</t>
  </si>
  <si>
    <t>MIGNAULT Jules</t>
  </si>
  <si>
    <t>CABIT Luka</t>
  </si>
  <si>
    <t>GRAVIER Zacharie</t>
  </si>
  <si>
    <t>DE SOUSA Tiago</t>
  </si>
  <si>
    <t>MOREAU Marie</t>
  </si>
  <si>
    <t>MARQUAND Jilly</t>
  </si>
  <si>
    <t>AS COLLEGE COUSTEAU</t>
  </si>
  <si>
    <t>COFFIN Cesar</t>
  </si>
  <si>
    <t>KAYGUSUZ Sinan</t>
  </si>
  <si>
    <t>BERNARDIN Bastien</t>
  </si>
  <si>
    <t>BREGY-ALIZARD Louis</t>
  </si>
  <si>
    <t>US ETREPAGNY</t>
  </si>
  <si>
    <t>THIERRY Hugo</t>
  </si>
  <si>
    <t>PINTE Matt</t>
  </si>
  <si>
    <t>VION Ernest</t>
  </si>
  <si>
    <t>ARSENE Enzo</t>
  </si>
  <si>
    <t>SACKO Soulay mane</t>
  </si>
  <si>
    <t>RUFFIER Hector</t>
  </si>
  <si>
    <t>BORTOLAMEOLLI Antonin</t>
  </si>
  <si>
    <t>VOSS Joachim</t>
  </si>
  <si>
    <t>DANCHIN Noe</t>
  </si>
  <si>
    <t>CANU Elaia</t>
  </si>
  <si>
    <t>ZHANG Enzo</t>
  </si>
  <si>
    <t>ROZENBLUM Gabriel</t>
  </si>
  <si>
    <t>PICHON Alix</t>
  </si>
  <si>
    <t>AMANS Jules</t>
  </si>
  <si>
    <t>US DOMONT</t>
  </si>
  <si>
    <t>DAUFIN Emile</t>
  </si>
  <si>
    <t>BARREAU Robin</t>
  </si>
  <si>
    <t>LEPAPE Augustin</t>
  </si>
  <si>
    <t>LELEUX Charlie</t>
  </si>
  <si>
    <t>DAUFIN Noe</t>
  </si>
  <si>
    <t>HERAIZ DESHAIES Noah</t>
  </si>
  <si>
    <t>COUSINET CHETRIT Lior</t>
  </si>
  <si>
    <t>LES SANGLIERS DU VEXIN</t>
  </si>
  <si>
    <t>GRAVET LENORMAND Valentin</t>
  </si>
  <si>
    <t>MENA Antonin</t>
  </si>
  <si>
    <t>MELLAH Joud</t>
  </si>
  <si>
    <t>LEFEVRE Lino</t>
  </si>
  <si>
    <t xml:space="preserve">H </t>
  </si>
  <si>
    <t>ANGEBERT Valentin</t>
  </si>
  <si>
    <t>CHABAS Léo</t>
  </si>
  <si>
    <t>GRAVET LENORMAND Adrien</t>
  </si>
  <si>
    <t>SOCHET Tim</t>
  </si>
  <si>
    <t>VASSEUR Hayden</t>
  </si>
  <si>
    <t>GRATIA Gabriel</t>
  </si>
  <si>
    <t>Cyclo cross united Gennevilliers</t>
  </si>
  <si>
    <t>KOUACOU Marcus</t>
  </si>
  <si>
    <t>SACKO Zynab</t>
  </si>
  <si>
    <t>manque 103-105-111-114</t>
  </si>
  <si>
    <t>QUENNEHEN Maeline</t>
  </si>
  <si>
    <t>Olympique Cycliste Val D'Oise</t>
  </si>
  <si>
    <t>KOUACOU Axel</t>
  </si>
  <si>
    <t>PENDERS Liam</t>
  </si>
  <si>
    <t>NOREL CARDOSO Rose</t>
  </si>
  <si>
    <t>HUTSEBAUT FRAISSE Jordan</t>
  </si>
  <si>
    <t>CHARTIER VIGIHOMME Camille</t>
  </si>
  <si>
    <t>MOLAS Analie</t>
  </si>
  <si>
    <t>CRINON MONTIGNY</t>
  </si>
  <si>
    <t>NOREL CARDOSO Côme</t>
  </si>
  <si>
    <t>AIT-ZINEB SOFIA</t>
  </si>
  <si>
    <t>OLYMPIC GARENNOIS VTT</t>
  </si>
  <si>
    <t>FF VELO</t>
  </si>
  <si>
    <t>GILLOT ARTHUR</t>
  </si>
  <si>
    <t>CHAUMONT ENZO</t>
  </si>
  <si>
    <t>GUERDAH ROBERT</t>
  </si>
  <si>
    <t>BARIS LEO</t>
  </si>
  <si>
    <t>LAVANCIER LYAM</t>
  </si>
  <si>
    <t>MILHAUD MARGAUX</t>
  </si>
  <si>
    <t>HOUARD LEGOIS Remi</t>
  </si>
  <si>
    <t>GILLOT SAMUEL</t>
  </si>
  <si>
    <t>OLYMPIQUE GARENNOIS</t>
  </si>
  <si>
    <t>FFV</t>
  </si>
  <si>
    <t>LUZERNE ALOYS</t>
  </si>
  <si>
    <t>CHAUVIN THIMEO</t>
  </si>
  <si>
    <t>RAMOS Etienne</t>
  </si>
  <si>
    <t>CHAUMONT Enzo</t>
  </si>
  <si>
    <t>OCVO95</t>
  </si>
  <si>
    <t>UCFM Fosses Marly</t>
  </si>
  <si>
    <t>JAM JAM GARAT</t>
  </si>
  <si>
    <t>manque 310-314-326-330-333-339-341</t>
  </si>
  <si>
    <t>FATIEN Théo</t>
  </si>
  <si>
    <t>La Roue Cool VTT</t>
  </si>
  <si>
    <t xml:space="preserve">MAGON Lenny </t>
  </si>
  <si>
    <t>PORCU Maeto</t>
  </si>
  <si>
    <t>manque 402-407-408-411-417-418-426-437-438-482</t>
  </si>
  <si>
    <t>CALVEZ Joud</t>
  </si>
  <si>
    <t>DEWAELE Marceau</t>
  </si>
  <si>
    <t>POISSON Nathan</t>
  </si>
  <si>
    <t>MOREAU Valentin</t>
  </si>
  <si>
    <t xml:space="preserve"> ALAGOZ Alaz</t>
  </si>
  <si>
    <t>Stade de l Est Pavillonais</t>
  </si>
  <si>
    <t>MYRTIL Samuel</t>
  </si>
  <si>
    <t>SADOUKI Nahil</t>
  </si>
  <si>
    <t>KERAN Thomas</t>
  </si>
  <si>
    <t>Sangliers du vexin</t>
  </si>
  <si>
    <t>TALBI Mohamed</t>
  </si>
  <si>
    <t>HOCHART Luca</t>
  </si>
  <si>
    <t>DESJARDINS Francois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</si>
</sst>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"/>
  </numFmts>
  <fonts count="19" x14ac:knownFonts="1">
    <font>
      <sz val="10"/>
      <name val="Arial"/>
      <family val="2"/>
    </font>
    <font>
      <b/>
      <sz val="16"/>
      <name val="Arial"/>
      <family val="2"/>
    </font>
    <font>
      <sz val="10"/>
      <color indexed="9"/>
      <name val="Arial"/>
      <family val="2"/>
    </font>
    <font>
      <b/>
      <sz val="14"/>
      <name val="Arial"/>
      <family val="2"/>
    </font>
    <font>
      <b/>
      <sz val="10"/>
      <color indexed="9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u/>
      <sz val="10"/>
      <name val="Arial"/>
      <family val="2"/>
    </font>
    <font>
      <sz val="10"/>
      <name val="Calibri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sz val="10"/>
      <name val="Calibri"/>
      <family val="2"/>
    </font>
    <font>
      <sz val="11"/>
      <name val="Arial"/>
      <family val="2"/>
    </font>
    <font>
      <sz val="10"/>
      <name val="Arial"/>
      <family val="2"/>
    </font>
    <font>
      <u/>
      <sz val="12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26"/>
        <bgColor indexed="43"/>
      </patternFill>
    </fill>
    <fill>
      <patternFill patternType="solid">
        <fgColor indexed="42"/>
        <bgColor indexed="27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46"/>
        <bgColor indexed="24"/>
      </patternFill>
    </fill>
    <fill>
      <patternFill patternType="solid">
        <fgColor indexed="13"/>
        <bgColor indexed="34"/>
      </patternFill>
    </fill>
    <fill>
      <patternFill patternType="solid">
        <fgColor indexed="15"/>
        <bgColor indexed="35"/>
      </patternFill>
    </fill>
    <fill>
      <patternFill patternType="solid">
        <fgColor indexed="31"/>
        <bgColor indexed="44"/>
      </patternFill>
    </fill>
    <fill>
      <patternFill patternType="solid">
        <fgColor indexed="49"/>
        <bgColor indexed="44"/>
      </patternFill>
    </fill>
    <fill>
      <patternFill patternType="solid">
        <fgColor indexed="9"/>
        <bgColor indexed="26"/>
      </patternFill>
    </fill>
    <fill>
      <patternFill patternType="solid">
        <fgColor theme="9" tint="0.39997558519241921"/>
        <bgColor indexed="5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34"/>
      </patternFill>
    </fill>
  </fills>
  <borders count="51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thin">
        <color indexed="8"/>
      </top>
      <bottom style="thin">
        <color indexed="8"/>
      </bottom>
      <diagonal/>
    </border>
  </borders>
  <cellStyleXfs count="34">
    <xf numFmtId="0" fontId="0" fillId="0" borderId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9" fontId="17" fillId="0" borderId="0" applyFont="0" applyFill="0" applyBorder="0" applyAlignment="0" applyProtection="0"/>
  </cellStyleXfs>
  <cellXfs count="251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center"/>
    </xf>
    <xf numFmtId="1" fontId="6" fillId="0" borderId="0" xfId="0" applyNumberFormat="1" applyFont="1" applyAlignment="1">
      <alignment horizontal="center"/>
    </xf>
    <xf numFmtId="0" fontId="7" fillId="0" borderId="0" xfId="0" applyFont="1"/>
    <xf numFmtId="0" fontId="6" fillId="0" borderId="0" xfId="0" applyFont="1" applyAlignment="1">
      <alignment horizontal="right"/>
    </xf>
    <xf numFmtId="0" fontId="6" fillId="0" borderId="0" xfId="0" applyFont="1" applyAlignment="1">
      <alignment horizontal="left"/>
    </xf>
    <xf numFmtId="0" fontId="6" fillId="0" borderId="0" xfId="0" applyFont="1"/>
    <xf numFmtId="0" fontId="9" fillId="0" borderId="1" xfId="0" applyFont="1" applyBorder="1" applyAlignment="1">
      <alignment horizontal="center" vertical="center" textRotation="90"/>
    </xf>
    <xf numFmtId="0" fontId="8" fillId="0" borderId="1" xfId="0" applyFont="1" applyBorder="1" applyAlignment="1">
      <alignment horizontal="center" vertical="center" textRotation="90"/>
    </xf>
    <xf numFmtId="0" fontId="6" fillId="0" borderId="1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3" xfId="0" applyFont="1" applyFill="1" applyBorder="1" applyAlignment="1">
      <alignment horizontal="center" vertical="center" textRotation="90"/>
    </xf>
    <xf numFmtId="0" fontId="8" fillId="2" borderId="4" xfId="0" applyFont="1" applyFill="1" applyBorder="1" applyAlignment="1">
      <alignment horizontal="center" vertical="center" textRotation="90"/>
    </xf>
    <xf numFmtId="0" fontId="8" fillId="3" borderId="2" xfId="0" applyFont="1" applyFill="1" applyBorder="1" applyAlignment="1">
      <alignment horizontal="center" vertical="center" textRotation="90"/>
    </xf>
    <xf numFmtId="0" fontId="8" fillId="3" borderId="3" xfId="0" applyFont="1" applyFill="1" applyBorder="1" applyAlignment="1">
      <alignment horizontal="center" vertical="center" textRotation="90"/>
    </xf>
    <xf numFmtId="0" fontId="8" fillId="3" borderId="4" xfId="0" applyFont="1" applyFill="1" applyBorder="1" applyAlignment="1">
      <alignment horizontal="center" vertical="center" textRotation="90"/>
    </xf>
    <xf numFmtId="0" fontId="8" fillId="4" borderId="2" xfId="0" applyFont="1" applyFill="1" applyBorder="1" applyAlignment="1">
      <alignment horizontal="center" vertical="center" textRotation="90"/>
    </xf>
    <xf numFmtId="0" fontId="8" fillId="4" borderId="3" xfId="0" applyFont="1" applyFill="1" applyBorder="1" applyAlignment="1">
      <alignment horizontal="center" vertical="center" textRotation="90"/>
    </xf>
    <xf numFmtId="0" fontId="8" fillId="4" borderId="4" xfId="0" applyFont="1" applyFill="1" applyBorder="1" applyAlignment="1">
      <alignment horizontal="center" vertical="center" textRotation="90"/>
    </xf>
    <xf numFmtId="0" fontId="8" fillId="5" borderId="2" xfId="0" applyFont="1" applyFill="1" applyBorder="1" applyAlignment="1">
      <alignment horizontal="center" vertical="center" textRotation="90"/>
    </xf>
    <xf numFmtId="0" fontId="8" fillId="5" borderId="3" xfId="0" applyFont="1" applyFill="1" applyBorder="1" applyAlignment="1">
      <alignment horizontal="center" vertical="center" textRotation="90"/>
    </xf>
    <xf numFmtId="0" fontId="8" fillId="5" borderId="4" xfId="0" applyFont="1" applyFill="1" applyBorder="1" applyAlignment="1">
      <alignment horizontal="center" vertical="center" textRotation="90"/>
    </xf>
    <xf numFmtId="0" fontId="8" fillId="6" borderId="2" xfId="0" applyFont="1" applyFill="1" applyBorder="1" applyAlignment="1">
      <alignment horizontal="center" vertical="center" textRotation="90"/>
    </xf>
    <xf numFmtId="0" fontId="8" fillId="6" borderId="3" xfId="0" applyFont="1" applyFill="1" applyBorder="1" applyAlignment="1">
      <alignment horizontal="center" vertical="center" textRotation="90"/>
    </xf>
    <xf numFmtId="0" fontId="8" fillId="6" borderId="4" xfId="0" applyFont="1" applyFill="1" applyBorder="1" applyAlignment="1">
      <alignment horizontal="center" vertical="center" textRotation="90"/>
    </xf>
    <xf numFmtId="0" fontId="8" fillId="7" borderId="2" xfId="0" applyFont="1" applyFill="1" applyBorder="1" applyAlignment="1">
      <alignment horizontal="center" vertical="center" textRotation="90"/>
    </xf>
    <xf numFmtId="0" fontId="8" fillId="7" borderId="3" xfId="0" applyFont="1" applyFill="1" applyBorder="1" applyAlignment="1">
      <alignment horizontal="center" vertical="center" textRotation="90"/>
    </xf>
    <xf numFmtId="0" fontId="8" fillId="7" borderId="4" xfId="0" applyFont="1" applyFill="1" applyBorder="1" applyAlignment="1">
      <alignment horizontal="center" vertical="center" textRotation="90"/>
    </xf>
    <xf numFmtId="0" fontId="8" fillId="8" borderId="2" xfId="0" applyFont="1" applyFill="1" applyBorder="1" applyAlignment="1">
      <alignment horizontal="center" vertical="center" textRotation="90"/>
    </xf>
    <xf numFmtId="0" fontId="8" fillId="8" borderId="3" xfId="0" applyFont="1" applyFill="1" applyBorder="1" applyAlignment="1">
      <alignment horizontal="center" vertical="center" textRotation="90"/>
    </xf>
    <xf numFmtId="0" fontId="8" fillId="8" borderId="4" xfId="0" applyFont="1" applyFill="1" applyBorder="1" applyAlignment="1">
      <alignment horizontal="center" vertical="center" textRotation="90"/>
    </xf>
    <xf numFmtId="0" fontId="9" fillId="0" borderId="4" xfId="0" applyFont="1" applyBorder="1" applyAlignment="1">
      <alignment textRotation="90"/>
    </xf>
    <xf numFmtId="0" fontId="8" fillId="9" borderId="3" xfId="0" applyFont="1" applyFill="1" applyBorder="1" applyAlignment="1">
      <alignment horizontal="center" vertical="center" textRotation="90"/>
    </xf>
    <xf numFmtId="0" fontId="8" fillId="10" borderId="3" xfId="0" applyFont="1" applyFill="1" applyBorder="1" applyAlignment="1">
      <alignment horizontal="center" vertical="center" textRotation="90"/>
    </xf>
    <xf numFmtId="0" fontId="10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" fontId="0" fillId="0" borderId="5" xfId="0" applyNumberFormat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5" xfId="0" applyFont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0" fillId="7" borderId="8" xfId="0" applyFill="1" applyBorder="1" applyAlignment="1">
      <alignment horizontal="center" vertical="center"/>
    </xf>
    <xf numFmtId="0" fontId="0" fillId="8" borderId="6" xfId="0" applyFill="1" applyBorder="1" applyAlignment="1">
      <alignment horizontal="center" vertical="center"/>
    </xf>
    <xf numFmtId="0" fontId="0" fillId="8" borderId="7" xfId="0" applyFill="1" applyBorder="1" applyAlignment="1">
      <alignment horizontal="center" vertical="center"/>
    </xf>
    <xf numFmtId="0" fontId="0" fillId="8" borderId="8" xfId="0" applyFill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7" fillId="0" borderId="10" xfId="0" applyFont="1" applyBorder="1" applyAlignment="1">
      <alignment horizontal="left" vertical="center"/>
    </xf>
    <xf numFmtId="0" fontId="7" fillId="0" borderId="10" xfId="0" applyFont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/>
    </xf>
    <xf numFmtId="0" fontId="0" fillId="6" borderId="11" xfId="0" applyFill="1" applyBorder="1" applyAlignment="1">
      <alignment horizontal="center" vertical="center"/>
    </xf>
    <xf numFmtId="0" fontId="0" fillId="6" borderId="12" xfId="0" applyFill="1" applyBorder="1" applyAlignment="1">
      <alignment horizontal="center" vertical="center"/>
    </xf>
    <xf numFmtId="0" fontId="0" fillId="7" borderId="11" xfId="0" applyFill="1" applyBorder="1" applyAlignment="1">
      <alignment horizontal="center" vertical="center"/>
    </xf>
    <xf numFmtId="0" fontId="0" fillId="8" borderId="11" xfId="0" applyFill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11" borderId="14" xfId="0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11" borderId="0" xfId="0" applyFill="1" applyAlignment="1">
      <alignment horizontal="center" vertical="center"/>
    </xf>
    <xf numFmtId="0" fontId="0" fillId="11" borderId="0" xfId="0" applyFill="1"/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64" fontId="0" fillId="0" borderId="17" xfId="0" applyNumberForma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/>
    <xf numFmtId="0" fontId="0" fillId="0" borderId="15" xfId="0" applyBorder="1"/>
    <xf numFmtId="0" fontId="0" fillId="0" borderId="20" xfId="0" applyBorder="1"/>
    <xf numFmtId="164" fontId="0" fillId="0" borderId="24" xfId="0" applyNumberForma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164" fontId="0" fillId="0" borderId="27" xfId="0" applyNumberForma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164" fontId="0" fillId="0" borderId="19" xfId="0" applyNumberFormat="1" applyBorder="1" applyAlignment="1">
      <alignment horizontal="center" vertical="center"/>
    </xf>
    <xf numFmtId="164" fontId="0" fillId="0" borderId="33" xfId="0" applyNumberForma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164" fontId="0" fillId="0" borderId="35" xfId="0" applyNumberForma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9" xfId="0" applyBorder="1"/>
    <xf numFmtId="0" fontId="0" fillId="0" borderId="16" xfId="0" applyBorder="1"/>
    <xf numFmtId="0" fontId="0" fillId="0" borderId="30" xfId="0" applyBorder="1"/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11" fillId="0" borderId="0" xfId="0" applyFont="1"/>
    <xf numFmtId="0" fontId="8" fillId="12" borderId="2" xfId="0" applyFont="1" applyFill="1" applyBorder="1" applyAlignment="1">
      <alignment horizontal="center" vertical="center" textRotation="90"/>
    </xf>
    <xf numFmtId="0" fontId="8" fillId="12" borderId="3" xfId="0" applyFont="1" applyFill="1" applyBorder="1" applyAlignment="1">
      <alignment horizontal="center" vertical="center" textRotation="90"/>
    </xf>
    <xf numFmtId="0" fontId="8" fillId="12" borderId="4" xfId="0" applyFont="1" applyFill="1" applyBorder="1" applyAlignment="1">
      <alignment horizontal="center" vertical="center" textRotation="90"/>
    </xf>
    <xf numFmtId="0" fontId="0" fillId="12" borderId="6" xfId="0" applyFill="1" applyBorder="1" applyAlignment="1">
      <alignment horizontal="center" vertical="center"/>
    </xf>
    <xf numFmtId="0" fontId="0" fillId="12" borderId="7" xfId="0" applyFill="1" applyBorder="1" applyAlignment="1">
      <alignment horizontal="center" vertical="center"/>
    </xf>
    <xf numFmtId="0" fontId="0" fillId="12" borderId="8" xfId="0" applyFill="1" applyBorder="1" applyAlignment="1">
      <alignment horizontal="center" vertical="center"/>
    </xf>
    <xf numFmtId="0" fontId="0" fillId="12" borderId="11" xfId="0" applyFill="1" applyBorder="1" applyAlignment="1">
      <alignment horizontal="center" vertical="center"/>
    </xf>
    <xf numFmtId="0" fontId="12" fillId="0" borderId="39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0" fillId="0" borderId="39" xfId="0" applyBorder="1"/>
    <xf numFmtId="0" fontId="4" fillId="0" borderId="39" xfId="0" applyFont="1" applyBorder="1"/>
    <xf numFmtId="1" fontId="0" fillId="0" borderId="41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2" borderId="44" xfId="0" applyFill="1" applyBorder="1" applyAlignment="1">
      <alignment horizontal="center" vertical="center"/>
    </xf>
    <xf numFmtId="0" fontId="0" fillId="3" borderId="44" xfId="0" applyFill="1" applyBorder="1" applyAlignment="1">
      <alignment horizontal="center" vertical="center"/>
    </xf>
    <xf numFmtId="0" fontId="0" fillId="4" borderId="44" xfId="0" applyFill="1" applyBorder="1" applyAlignment="1">
      <alignment horizontal="center" vertical="center"/>
    </xf>
    <xf numFmtId="0" fontId="0" fillId="5" borderId="44" xfId="0" applyFill="1" applyBorder="1" applyAlignment="1">
      <alignment horizontal="center" vertical="center"/>
    </xf>
    <xf numFmtId="0" fontId="0" fillId="6" borderId="44" xfId="0" applyFill="1" applyBorder="1" applyAlignment="1">
      <alignment horizontal="center" vertical="center"/>
    </xf>
    <xf numFmtId="0" fontId="0" fillId="7" borderId="44" xfId="0" applyFill="1" applyBorder="1" applyAlignment="1">
      <alignment horizontal="center" vertical="center"/>
    </xf>
    <xf numFmtId="0" fontId="0" fillId="8" borderId="44" xfId="0" applyFill="1" applyBorder="1" applyAlignment="1">
      <alignment horizontal="center" vertical="center"/>
    </xf>
    <xf numFmtId="0" fontId="0" fillId="12" borderId="45" xfId="0" applyFill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7" fillId="0" borderId="29" xfId="0" applyFont="1" applyBorder="1" applyAlignment="1">
      <alignment horizontal="left" vertical="center"/>
    </xf>
    <xf numFmtId="164" fontId="0" fillId="0" borderId="31" xfId="0" applyNumberForma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1" fontId="7" fillId="0" borderId="0" xfId="0" applyNumberFormat="1" applyFont="1" applyAlignment="1">
      <alignment horizontal="center" vertical="center"/>
    </xf>
    <xf numFmtId="0" fontId="7" fillId="13" borderId="5" xfId="0" applyFont="1" applyFill="1" applyBorder="1" applyAlignment="1">
      <alignment horizontal="left" vertical="center"/>
    </xf>
    <xf numFmtId="0" fontId="7" fillId="13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1" fontId="0" fillId="5" borderId="6" xfId="0" applyNumberFormat="1" applyFill="1" applyBorder="1" applyAlignment="1">
      <alignment horizontal="center" vertical="center"/>
    </xf>
    <xf numFmtId="0" fontId="15" fillId="0" borderId="5" xfId="0" applyFont="1" applyBorder="1" applyAlignment="1">
      <alignment horizontal="left" vertical="center"/>
    </xf>
    <xf numFmtId="0" fontId="7" fillId="0" borderId="39" xfId="0" applyFont="1" applyBorder="1" applyAlignment="1">
      <alignment horizontal="left" vertical="center"/>
    </xf>
    <xf numFmtId="0" fontId="7" fillId="0" borderId="39" xfId="0" applyFont="1" applyBorder="1" applyAlignment="1">
      <alignment horizontal="center" vertical="center"/>
    </xf>
    <xf numFmtId="0" fontId="0" fillId="0" borderId="5" xfId="0" applyBorder="1"/>
    <xf numFmtId="0" fontId="0" fillId="14" borderId="7" xfId="0" applyFill="1" applyBorder="1" applyAlignment="1">
      <alignment horizontal="center" vertical="center"/>
    </xf>
    <xf numFmtId="0" fontId="0" fillId="14" borderId="5" xfId="0" applyFill="1" applyBorder="1" applyAlignment="1">
      <alignment horizontal="center" vertical="center"/>
    </xf>
    <xf numFmtId="0" fontId="16" fillId="10" borderId="7" xfId="0" applyFont="1" applyFill="1" applyBorder="1" applyAlignment="1">
      <alignment horizontal="center" vertical="center"/>
    </xf>
    <xf numFmtId="0" fontId="16" fillId="0" borderId="0" xfId="0" applyFont="1"/>
    <xf numFmtId="1" fontId="0" fillId="0" borderId="7" xfId="0" applyNumberFormat="1" applyBorder="1" applyAlignment="1">
      <alignment horizontal="center" vertical="center"/>
    </xf>
    <xf numFmtId="0" fontId="7" fillId="0" borderId="49" xfId="0" applyFont="1" applyBorder="1" applyAlignment="1">
      <alignment horizontal="left" vertical="center"/>
    </xf>
    <xf numFmtId="0" fontId="7" fillId="13" borderId="0" xfId="0" applyFont="1" applyFill="1" applyAlignment="1">
      <alignment horizontal="center" vertical="center"/>
    </xf>
    <xf numFmtId="0" fontId="7" fillId="13" borderId="39" xfId="0" applyFont="1" applyFill="1" applyBorder="1" applyAlignment="1">
      <alignment horizontal="left" vertical="center"/>
    </xf>
    <xf numFmtId="9" fontId="9" fillId="0" borderId="1" xfId="33" applyFont="1" applyBorder="1" applyAlignment="1">
      <alignment horizontal="center" vertical="center" textRotation="90"/>
    </xf>
    <xf numFmtId="0" fontId="18" fillId="0" borderId="0" xfId="0" applyFont="1"/>
    <xf numFmtId="0" fontId="0" fillId="0" borderId="20" xfId="0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8" fillId="2" borderId="21" xfId="0" applyFont="1" applyFill="1" applyBorder="1" applyAlignment="1">
      <alignment horizontal="center"/>
    </xf>
    <xf numFmtId="0" fontId="8" fillId="2" borderId="22" xfId="0" applyFont="1" applyFill="1" applyBorder="1" applyAlignment="1">
      <alignment horizontal="center"/>
    </xf>
    <xf numFmtId="0" fontId="8" fillId="2" borderId="23" xfId="0" applyFont="1" applyFill="1" applyBorder="1" applyAlignment="1">
      <alignment horizontal="center"/>
    </xf>
    <xf numFmtId="0" fontId="8" fillId="3" borderId="21" xfId="0" applyFont="1" applyFill="1" applyBorder="1" applyAlignment="1">
      <alignment horizontal="center"/>
    </xf>
    <xf numFmtId="0" fontId="8" fillId="3" borderId="22" xfId="0" applyFont="1" applyFill="1" applyBorder="1" applyAlignment="1">
      <alignment horizontal="center"/>
    </xf>
    <xf numFmtId="0" fontId="8" fillId="3" borderId="23" xfId="0" applyFont="1" applyFill="1" applyBorder="1" applyAlignment="1">
      <alignment horizontal="center"/>
    </xf>
    <xf numFmtId="0" fontId="8" fillId="4" borderId="21" xfId="0" applyFont="1" applyFill="1" applyBorder="1" applyAlignment="1">
      <alignment horizontal="center"/>
    </xf>
    <xf numFmtId="0" fontId="8" fillId="4" borderId="22" xfId="0" applyFont="1" applyFill="1" applyBorder="1" applyAlignment="1">
      <alignment horizontal="center"/>
    </xf>
    <xf numFmtId="0" fontId="8" fillId="4" borderId="23" xfId="0" applyFont="1" applyFill="1" applyBorder="1" applyAlignment="1">
      <alignment horizontal="center"/>
    </xf>
    <xf numFmtId="0" fontId="8" fillId="5" borderId="21" xfId="0" applyFont="1" applyFill="1" applyBorder="1" applyAlignment="1">
      <alignment horizontal="center"/>
    </xf>
    <xf numFmtId="0" fontId="8" fillId="5" borderId="22" xfId="0" applyFont="1" applyFill="1" applyBorder="1" applyAlignment="1">
      <alignment horizontal="center"/>
    </xf>
    <xf numFmtId="0" fontId="8" fillId="5" borderId="23" xfId="0" applyFont="1" applyFill="1" applyBorder="1" applyAlignment="1">
      <alignment horizontal="center"/>
    </xf>
    <xf numFmtId="0" fontId="8" fillId="6" borderId="21" xfId="0" applyFont="1" applyFill="1" applyBorder="1" applyAlignment="1">
      <alignment horizontal="center"/>
    </xf>
    <xf numFmtId="0" fontId="8" fillId="6" borderId="22" xfId="0" applyFont="1" applyFill="1" applyBorder="1" applyAlignment="1">
      <alignment horizontal="center"/>
    </xf>
    <xf numFmtId="0" fontId="8" fillId="6" borderId="23" xfId="0" applyFont="1" applyFill="1" applyBorder="1" applyAlignment="1">
      <alignment horizontal="center"/>
    </xf>
    <xf numFmtId="0" fontId="8" fillId="7" borderId="21" xfId="0" applyFont="1" applyFill="1" applyBorder="1" applyAlignment="1">
      <alignment horizontal="center"/>
    </xf>
    <xf numFmtId="0" fontId="8" fillId="7" borderId="22" xfId="0" applyFont="1" applyFill="1" applyBorder="1" applyAlignment="1">
      <alignment horizontal="center"/>
    </xf>
    <xf numFmtId="0" fontId="8" fillId="7" borderId="23" xfId="0" applyFont="1" applyFill="1" applyBorder="1" applyAlignment="1">
      <alignment horizontal="center"/>
    </xf>
    <xf numFmtId="0" fontId="8" fillId="8" borderId="21" xfId="0" applyFont="1" applyFill="1" applyBorder="1" applyAlignment="1">
      <alignment horizontal="center"/>
    </xf>
    <xf numFmtId="0" fontId="8" fillId="8" borderId="22" xfId="0" applyFont="1" applyFill="1" applyBorder="1" applyAlignment="1">
      <alignment horizontal="center"/>
    </xf>
    <xf numFmtId="0" fontId="8" fillId="8" borderId="23" xfId="0" applyFont="1" applyFill="1" applyBorder="1" applyAlignment="1">
      <alignment horizontal="center"/>
    </xf>
    <xf numFmtId="0" fontId="8" fillId="12" borderId="21" xfId="0" applyFont="1" applyFill="1" applyBorder="1" applyAlignment="1">
      <alignment horizontal="center"/>
    </xf>
    <xf numFmtId="0" fontId="8" fillId="12" borderId="22" xfId="0" applyFont="1" applyFill="1" applyBorder="1" applyAlignment="1">
      <alignment horizontal="center"/>
    </xf>
    <xf numFmtId="0" fontId="8" fillId="12" borderId="23" xfId="0" applyFont="1" applyFill="1" applyBorder="1" applyAlignment="1">
      <alignment horizontal="center"/>
    </xf>
    <xf numFmtId="0" fontId="8" fillId="8" borderId="24" xfId="0" applyFont="1" applyFill="1" applyBorder="1" applyAlignment="1">
      <alignment horizontal="center"/>
    </xf>
    <xf numFmtId="0" fontId="8" fillId="8" borderId="25" xfId="0" applyFont="1" applyFill="1" applyBorder="1" applyAlignment="1">
      <alignment horizontal="center"/>
    </xf>
    <xf numFmtId="0" fontId="8" fillId="8" borderId="26" xfId="0" applyFont="1" applyFill="1" applyBorder="1" applyAlignment="1">
      <alignment horizontal="center"/>
    </xf>
    <xf numFmtId="0" fontId="8" fillId="12" borderId="24" xfId="0" applyFont="1" applyFill="1" applyBorder="1" applyAlignment="1">
      <alignment horizontal="center"/>
    </xf>
    <xf numFmtId="0" fontId="8" fillId="12" borderId="25" xfId="0" applyFont="1" applyFill="1" applyBorder="1" applyAlignment="1">
      <alignment horizontal="center"/>
    </xf>
    <xf numFmtId="0" fontId="8" fillId="12" borderId="26" xfId="0" applyFont="1" applyFill="1" applyBorder="1" applyAlignment="1">
      <alignment horizontal="center"/>
    </xf>
    <xf numFmtId="14" fontId="8" fillId="2" borderId="29" xfId="0" applyNumberFormat="1" applyFont="1" applyFill="1" applyBorder="1" applyAlignment="1">
      <alignment horizontal="center"/>
    </xf>
    <xf numFmtId="14" fontId="8" fillId="2" borderId="16" xfId="0" applyNumberFormat="1" applyFont="1" applyFill="1" applyBorder="1" applyAlignment="1">
      <alignment horizontal="center"/>
    </xf>
    <xf numFmtId="14" fontId="8" fillId="2" borderId="30" xfId="0" applyNumberFormat="1" applyFont="1" applyFill="1" applyBorder="1" applyAlignment="1">
      <alignment horizontal="center"/>
    </xf>
    <xf numFmtId="14" fontId="8" fillId="3" borderId="29" xfId="0" applyNumberFormat="1" applyFont="1" applyFill="1" applyBorder="1" applyAlignment="1">
      <alignment horizontal="center"/>
    </xf>
    <xf numFmtId="14" fontId="8" fillId="3" borderId="16" xfId="0" applyNumberFormat="1" applyFont="1" applyFill="1" applyBorder="1" applyAlignment="1">
      <alignment horizontal="center"/>
    </xf>
    <xf numFmtId="14" fontId="8" fillId="3" borderId="30" xfId="0" applyNumberFormat="1" applyFont="1" applyFill="1" applyBorder="1" applyAlignment="1">
      <alignment horizontal="center"/>
    </xf>
    <xf numFmtId="14" fontId="8" fillId="4" borderId="29" xfId="0" applyNumberFormat="1" applyFont="1" applyFill="1" applyBorder="1" applyAlignment="1">
      <alignment horizontal="center"/>
    </xf>
    <xf numFmtId="14" fontId="8" fillId="4" borderId="16" xfId="0" applyNumberFormat="1" applyFont="1" applyFill="1" applyBorder="1" applyAlignment="1">
      <alignment horizontal="center"/>
    </xf>
    <xf numFmtId="14" fontId="8" fillId="4" borderId="30" xfId="0" applyNumberFormat="1" applyFont="1" applyFill="1" applyBorder="1" applyAlignment="1">
      <alignment horizontal="center"/>
    </xf>
    <xf numFmtId="14" fontId="8" fillId="5" borderId="29" xfId="0" applyNumberFormat="1" applyFont="1" applyFill="1" applyBorder="1" applyAlignment="1">
      <alignment horizontal="center"/>
    </xf>
    <xf numFmtId="14" fontId="8" fillId="5" borderId="16" xfId="0" applyNumberFormat="1" applyFont="1" applyFill="1" applyBorder="1" applyAlignment="1">
      <alignment horizontal="center"/>
    </xf>
    <xf numFmtId="14" fontId="8" fillId="5" borderId="30" xfId="0" applyNumberFormat="1" applyFont="1" applyFill="1" applyBorder="1" applyAlignment="1">
      <alignment horizontal="center"/>
    </xf>
    <xf numFmtId="14" fontId="8" fillId="6" borderId="29" xfId="0" applyNumberFormat="1" applyFont="1" applyFill="1" applyBorder="1" applyAlignment="1">
      <alignment horizontal="center"/>
    </xf>
    <xf numFmtId="14" fontId="8" fillId="6" borderId="16" xfId="0" applyNumberFormat="1" applyFont="1" applyFill="1" applyBorder="1" applyAlignment="1">
      <alignment horizontal="center"/>
    </xf>
    <xf numFmtId="14" fontId="8" fillId="6" borderId="30" xfId="0" applyNumberFormat="1" applyFont="1" applyFill="1" applyBorder="1" applyAlignment="1">
      <alignment horizontal="center"/>
    </xf>
    <xf numFmtId="14" fontId="8" fillId="7" borderId="29" xfId="0" applyNumberFormat="1" applyFont="1" applyFill="1" applyBorder="1" applyAlignment="1">
      <alignment horizontal="center"/>
    </xf>
    <xf numFmtId="14" fontId="8" fillId="7" borderId="16" xfId="0" applyNumberFormat="1" applyFont="1" applyFill="1" applyBorder="1" applyAlignment="1">
      <alignment horizontal="center"/>
    </xf>
    <xf numFmtId="14" fontId="8" fillId="7" borderId="30" xfId="0" applyNumberFormat="1" applyFont="1" applyFill="1" applyBorder="1" applyAlignment="1">
      <alignment horizontal="center"/>
    </xf>
    <xf numFmtId="14" fontId="8" fillId="8" borderId="29" xfId="0" applyNumberFormat="1" applyFont="1" applyFill="1" applyBorder="1" applyAlignment="1">
      <alignment horizontal="center"/>
    </xf>
    <xf numFmtId="14" fontId="8" fillId="8" borderId="16" xfId="0" applyNumberFormat="1" applyFont="1" applyFill="1" applyBorder="1" applyAlignment="1">
      <alignment horizontal="center"/>
    </xf>
    <xf numFmtId="14" fontId="8" fillId="8" borderId="30" xfId="0" applyNumberFormat="1" applyFont="1" applyFill="1" applyBorder="1" applyAlignment="1">
      <alignment horizontal="center"/>
    </xf>
    <xf numFmtId="14" fontId="8" fillId="12" borderId="29" xfId="0" applyNumberFormat="1" applyFont="1" applyFill="1" applyBorder="1" applyAlignment="1">
      <alignment horizontal="center"/>
    </xf>
    <xf numFmtId="14" fontId="8" fillId="12" borderId="16" xfId="0" applyNumberFormat="1" applyFont="1" applyFill="1" applyBorder="1" applyAlignment="1">
      <alignment horizontal="center"/>
    </xf>
    <xf numFmtId="14" fontId="8" fillId="12" borderId="30" xfId="0" applyNumberFormat="1" applyFont="1" applyFill="1" applyBorder="1" applyAlignment="1">
      <alignment horizontal="center"/>
    </xf>
    <xf numFmtId="0" fontId="8" fillId="2" borderId="24" xfId="0" applyFont="1" applyFill="1" applyBorder="1" applyAlignment="1">
      <alignment horizontal="center"/>
    </xf>
    <xf numFmtId="0" fontId="8" fillId="2" borderId="25" xfId="0" applyFont="1" applyFill="1" applyBorder="1" applyAlignment="1">
      <alignment horizontal="center"/>
    </xf>
    <xf numFmtId="0" fontId="8" fillId="2" borderId="26" xfId="0" applyFont="1" applyFill="1" applyBorder="1" applyAlignment="1">
      <alignment horizontal="center"/>
    </xf>
    <xf numFmtId="0" fontId="8" fillId="3" borderId="24" xfId="0" applyFont="1" applyFill="1" applyBorder="1" applyAlignment="1">
      <alignment horizontal="center"/>
    </xf>
    <xf numFmtId="0" fontId="8" fillId="3" borderId="25" xfId="0" applyFont="1" applyFill="1" applyBorder="1" applyAlignment="1">
      <alignment horizontal="center"/>
    </xf>
    <xf numFmtId="0" fontId="8" fillId="3" borderId="26" xfId="0" applyFont="1" applyFill="1" applyBorder="1" applyAlignment="1">
      <alignment horizontal="center"/>
    </xf>
    <xf numFmtId="0" fontId="8" fillId="4" borderId="24" xfId="0" applyFont="1" applyFill="1" applyBorder="1" applyAlignment="1">
      <alignment horizontal="center"/>
    </xf>
    <xf numFmtId="0" fontId="8" fillId="4" borderId="25" xfId="0" applyFont="1" applyFill="1" applyBorder="1" applyAlignment="1">
      <alignment horizontal="center"/>
    </xf>
    <xf numFmtId="0" fontId="8" fillId="4" borderId="26" xfId="0" applyFont="1" applyFill="1" applyBorder="1" applyAlignment="1">
      <alignment horizontal="center"/>
    </xf>
    <xf numFmtId="0" fontId="8" fillId="5" borderId="24" xfId="0" applyFont="1" applyFill="1" applyBorder="1" applyAlignment="1">
      <alignment horizontal="center"/>
    </xf>
    <xf numFmtId="0" fontId="8" fillId="5" borderId="25" xfId="0" applyFont="1" applyFill="1" applyBorder="1" applyAlignment="1">
      <alignment horizontal="center"/>
    </xf>
    <xf numFmtId="0" fontId="8" fillId="5" borderId="26" xfId="0" applyFont="1" applyFill="1" applyBorder="1" applyAlignment="1">
      <alignment horizontal="center"/>
    </xf>
    <xf numFmtId="0" fontId="8" fillId="6" borderId="24" xfId="0" applyFont="1" applyFill="1" applyBorder="1" applyAlignment="1">
      <alignment horizontal="center"/>
    </xf>
    <xf numFmtId="0" fontId="8" fillId="6" borderId="25" xfId="0" applyFont="1" applyFill="1" applyBorder="1" applyAlignment="1">
      <alignment horizontal="center"/>
    </xf>
    <xf numFmtId="0" fontId="8" fillId="6" borderId="26" xfId="0" applyFont="1" applyFill="1" applyBorder="1" applyAlignment="1">
      <alignment horizontal="center"/>
    </xf>
    <xf numFmtId="0" fontId="8" fillId="7" borderId="24" xfId="0" applyFont="1" applyFill="1" applyBorder="1" applyAlignment="1">
      <alignment horizontal="center"/>
    </xf>
    <xf numFmtId="0" fontId="8" fillId="7" borderId="25" xfId="0" applyFont="1" applyFill="1" applyBorder="1" applyAlignment="1">
      <alignment horizontal="center"/>
    </xf>
    <xf numFmtId="0" fontId="8" fillId="7" borderId="26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40" xfId="0" applyFont="1" applyBorder="1" applyAlignment="1">
      <alignment horizontal="center"/>
    </xf>
    <xf numFmtId="0" fontId="6" fillId="0" borderId="42" xfId="0" applyFont="1" applyBorder="1" applyAlignment="1">
      <alignment horizontal="center"/>
    </xf>
    <xf numFmtId="0" fontId="6" fillId="0" borderId="43" xfId="0" applyFont="1" applyBorder="1" applyAlignment="1">
      <alignment horizontal="center"/>
    </xf>
    <xf numFmtId="0" fontId="0" fillId="0" borderId="42" xfId="0" applyBorder="1"/>
    <xf numFmtId="0" fontId="0" fillId="0" borderId="43" xfId="0" applyBorder="1"/>
    <xf numFmtId="0" fontId="0" fillId="0" borderId="0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1" fontId="0" fillId="0" borderId="50" xfId="0" applyNumberFormat="1" applyBorder="1" applyAlignment="1">
      <alignment horizontal="center" vertical="center"/>
    </xf>
  </cellXfs>
  <cellStyles count="34">
    <cellStyle name="Lien hypertexte" xfId="1" builtinId="8" hidden="1"/>
    <cellStyle name="Lien hypertexte" xfId="3" builtinId="8" hidden="1"/>
    <cellStyle name="Lien hypertexte" xfId="5" builtinId="8" hidden="1"/>
    <cellStyle name="Lien hypertexte" xfId="7" builtinId="8" hidden="1"/>
    <cellStyle name="Lien hypertexte" xfId="9" builtinId="8" hidden="1"/>
    <cellStyle name="Lien hypertexte" xfId="11" builtinId="8" hidden="1"/>
    <cellStyle name="Lien hypertexte" xfId="13" builtinId="8" hidden="1"/>
    <cellStyle name="Lien hypertexte" xfId="15" builtinId="8" hidden="1"/>
    <cellStyle name="Lien hypertexte" xfId="17" builtinId="8" hidden="1"/>
    <cellStyle name="Lien hypertexte" xfId="19" builtinId="8" hidden="1"/>
    <cellStyle name="Lien hypertexte" xfId="21" builtinId="8" hidden="1"/>
    <cellStyle name="Lien hypertexte" xfId="23" builtinId="8" hidden="1"/>
    <cellStyle name="Lien hypertexte" xfId="25" builtinId="8" hidden="1"/>
    <cellStyle name="Lien hypertexte" xfId="27" builtinId="8" hidden="1"/>
    <cellStyle name="Lien hypertexte" xfId="29" builtinId="8" hidden="1"/>
    <cellStyle name="Lien hypertexte" xfId="31" builtinId="8" hidden="1"/>
    <cellStyle name="Lien hypertexte visité" xfId="2" builtinId="9" hidden="1"/>
    <cellStyle name="Lien hypertexte visité" xfId="4" builtinId="9" hidden="1"/>
    <cellStyle name="Lien hypertexte visité" xfId="6" builtinId="9" hidden="1"/>
    <cellStyle name="Lien hypertexte visité" xfId="8" builtinId="9" hidden="1"/>
    <cellStyle name="Lien hypertexte visité" xfId="10" builtinId="9" hidden="1"/>
    <cellStyle name="Lien hypertexte visité" xfId="12" builtinId="9" hidden="1"/>
    <cellStyle name="Lien hypertexte visité" xfId="14" builtinId="9" hidden="1"/>
    <cellStyle name="Lien hypertexte visité" xfId="16" builtinId="9" hidden="1"/>
    <cellStyle name="Lien hypertexte visité" xfId="18" builtinId="9" hidden="1"/>
    <cellStyle name="Lien hypertexte visité" xfId="20" builtinId="9" hidden="1"/>
    <cellStyle name="Lien hypertexte visité" xfId="22" builtinId="9" hidden="1"/>
    <cellStyle name="Lien hypertexte visité" xfId="24" builtinId="9" hidden="1"/>
    <cellStyle name="Lien hypertexte visité" xfId="26" builtinId="9" hidden="1"/>
    <cellStyle name="Lien hypertexte visité" xfId="28" builtinId="9" hidden="1"/>
    <cellStyle name="Lien hypertexte visité" xfId="30" builtinId="9" hidden="1"/>
    <cellStyle name="Lien hypertexte visité" xfId="32" builtinId="9" hidden="1"/>
    <cellStyle name="Normal" xfId="0" builtinId="0"/>
    <cellStyle name="Pourcentage" xfId="33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996666"/>
      <rgbColor rgb="009999FF"/>
      <rgbColor rgb="00993366"/>
      <rgbColor rgb="00FFFFC0"/>
      <rgbColor rgb="00CCFFFF"/>
      <rgbColor rgb="00660066"/>
      <rgbColor rgb="00FF8080"/>
      <rgbColor rgb="000066CC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A6CAF0"/>
      <rgbColor rgb="00FF99CC"/>
      <rgbColor rgb="00CC99FF"/>
      <rgbColor rgb="00FFCC99"/>
      <rgbColor rgb="003366FF"/>
      <rgbColor rgb="0069FFFF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trlProps/ctrlProp1.xml><?xml version="1.0" encoding="utf-8"?>
<formControlPr xmlns="http://schemas.microsoft.com/office/spreadsheetml/2009/9/main" objectType="Drop" dropStyle="combo" dx="22" fmlaLink="$G$7" fmlaRange="$AM$3:$AM$9" sel="7" val="0"/>
</file>

<file path=xl/ctrlProps/ctrlProp2.xml><?xml version="1.0" encoding="utf-8"?>
<formControlPr xmlns="http://schemas.microsoft.com/office/spreadsheetml/2009/9/main" objectType="Drop" dropStyle="combo" dx="22" fmlaLink="$G$7" fmlaRange="$AJ$3:$AJ$9" sel="7" val="0"/>
</file>

<file path=xl/ctrlProps/ctrlProp3.xml><?xml version="1.0" encoding="utf-8"?>
<formControlPr xmlns="http://schemas.microsoft.com/office/spreadsheetml/2009/9/main" objectType="Drop" dropStyle="combo" dx="22" fmlaLink="$G$7" fmlaRange="$AJ$2:$AJ$9" sel="8" val="0"/>
</file>

<file path=xl/ctrlProps/ctrlProp4.xml><?xml version="1.0" encoding="utf-8"?>
<formControlPr xmlns="http://schemas.microsoft.com/office/spreadsheetml/2009/9/main" objectType="Drop" dropStyle="combo" dx="22" fmlaLink="$G$7" fmlaRange="$AM$3:$AM$9" sel="7" val="0"/>
</file>

<file path=xl/ctrlProps/ctrlProp5.xml><?xml version="1.0" encoding="utf-8"?>
<formControlPr xmlns="http://schemas.microsoft.com/office/spreadsheetml/2009/9/main" objectType="Drop" dropStyle="combo" dx="22" fmlaLink="$G$7" fmlaRange="$AJ$3:$AJ$9" sel="7" val="0"/>
</file>

<file path=xl/ctrlProps/ctrlProp6.xml><?xml version="1.0" encoding="utf-8"?>
<formControlPr xmlns="http://schemas.microsoft.com/office/spreadsheetml/2009/9/main" objectType="Drop" dropStyle="combo" dx="22" fmlaLink="$G$7" fmlaRange="$AJ$2:$AJ$9" sel="8" val="0"/>
</file>

<file path=xl/ctrlProps/ctrlProp7.xml><?xml version="1.0" encoding="utf-8"?>
<formControlPr xmlns="http://schemas.microsoft.com/office/spreadsheetml/2009/9/main" objectType="Drop" dropStyle="combo" dx="22" fmlaLink="$G$7" fmlaRange="$AM$3:$AM$9" sel="7" val="0"/>
</file>

<file path=xl/ctrlProps/ctrlProp8.xml><?xml version="1.0" encoding="utf-8"?>
<formControlPr xmlns="http://schemas.microsoft.com/office/spreadsheetml/2009/9/main" objectType="Drop" dropStyle="combo" dx="22" fmlaLink="$G$7" fmlaRange="$AJ$3:$AJ$9" sel="7" val="0"/>
</file>

<file path=xl/ctrlProps/ctrlProp9.xml><?xml version="1.0" encoding="utf-8"?>
<formControlPr xmlns="http://schemas.microsoft.com/office/spreadsheetml/2009/9/main" objectType="Drop" dropStyle="combo" dx="22" fmlaLink="$G$7" fmlaRange="$AJ$2:$AJ$9" sel="8" val="0"/>
</file>

<file path=xl/ctrlProps/ctrlProp10.xml><?xml version="1.0" encoding="utf-8"?>
<formControlPr xmlns="http://schemas.microsoft.com/office/spreadsheetml/2009/9/main" objectType="Drop" dropStyle="combo" dx="22" fmlaLink="$G$7" fmlaRange="$AM$3:$AM$9" sel="7" val="0"/>
</file>

<file path=xl/ctrlProps/ctrlProp11.xml><?xml version="1.0" encoding="utf-8"?>
<formControlPr xmlns="http://schemas.microsoft.com/office/spreadsheetml/2009/9/main" objectType="Drop" dropStyle="combo" dx="22" fmlaLink="$G$7" fmlaRange="$AJ$3:$AJ$9" sel="7" val="0"/>
</file>

<file path=xl/ctrlProps/ctrlProp12.xml><?xml version="1.0" encoding="utf-8"?>
<formControlPr xmlns="http://schemas.microsoft.com/office/spreadsheetml/2009/9/main" objectType="Drop" dropStyle="combo" dx="22" fmlaLink="$G$7" fmlaRange="$AJ$2:$AJ$9" sel="8" val="0"/>
</file>

<file path=xl/ctrlProps/ctrlProp13.xml><?xml version="1.0" encoding="utf-8"?>
<formControlPr xmlns="http://schemas.microsoft.com/office/spreadsheetml/2009/9/main" objectType="Drop" dropStyle="combo" dx="22" fmlaLink="$G$7" fmlaRange="$AM$3:$AM$9" sel="7" val="0"/>
</file>

<file path=xl/ctrlProps/ctrlProp14.xml><?xml version="1.0" encoding="utf-8"?>
<formControlPr xmlns="http://schemas.microsoft.com/office/spreadsheetml/2009/9/main" objectType="Drop" dropStyle="combo" dx="22" fmlaLink="$G$7" fmlaRange="$AJ$3:$AJ$9" sel="7" val="0"/>
</file>

<file path=xl/ctrlProps/ctrlProp15.xml><?xml version="1.0" encoding="utf-8"?>
<formControlPr xmlns="http://schemas.microsoft.com/office/spreadsheetml/2009/9/main" objectType="Drop" dropStyle="combo" dx="22" fmlaLink="$G$7" fmlaRange="$AJ$2:$AJ$9" sel="8" val="0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0</xdr:colOff>
          <xdr:row>2</xdr:row>
          <xdr:rowOff>0</xdr:rowOff>
        </xdr:from>
        <xdr:to>
          <xdr:col>16</xdr:col>
          <xdr:colOff>47625</xdr:colOff>
          <xdr:row>5</xdr:row>
          <xdr:rowOff>0</xdr:rowOff>
        </xdr:to>
        <xdr:sp macro="" textlink="">
          <xdr:nvSpPr>
            <xdr:cNvPr id="9217" name="Image 1" hidden="1">
              <a:extLst>
                <a:ext uri="{63B3BB69-23CF-44E3-9099-C40C66FF867C}">
                  <a14:compatExt spid="_x0000_s9217"/>
                </a:ext>
                <a:ext uri="{FF2B5EF4-FFF2-40B4-BE49-F238E27FC236}">
                  <a16:creationId xmlns:a16="http://schemas.microsoft.com/office/drawing/2014/main" id="{00000000-0008-0000-0000-000001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101</xdr:row>
          <xdr:rowOff>28575</xdr:rowOff>
        </xdr:from>
        <xdr:to>
          <xdr:col>14</xdr:col>
          <xdr:colOff>47625</xdr:colOff>
          <xdr:row>104</xdr:row>
          <xdr:rowOff>0</xdr:rowOff>
        </xdr:to>
        <xdr:sp macro="" textlink="">
          <xdr:nvSpPr>
            <xdr:cNvPr id="9218" name="Image 5" hidden="1">
              <a:extLst>
                <a:ext uri="{63B3BB69-23CF-44E3-9099-C40C66FF867C}">
                  <a14:compatExt spid="_x0000_s9218"/>
                </a:ext>
                <a:ext uri="{FF2B5EF4-FFF2-40B4-BE49-F238E27FC236}">
                  <a16:creationId xmlns:a16="http://schemas.microsoft.com/office/drawing/2014/main" id="{00000000-0008-0000-0000-000002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4</xdr:col>
          <xdr:colOff>333375</xdr:colOff>
          <xdr:row>6</xdr:row>
          <xdr:rowOff>142875</xdr:rowOff>
        </xdr:to>
        <xdr:sp macro="" textlink="">
          <xdr:nvSpPr>
            <xdr:cNvPr id="9219" name="Drop Down 4" hidden="1">
              <a:extLst>
                <a:ext uri="{63B3BB69-23CF-44E3-9099-C40C66FF867C}">
                  <a14:compatExt spid="_x0000_s9219"/>
                </a:ext>
                <a:ext uri="{FF2B5EF4-FFF2-40B4-BE49-F238E27FC236}">
                  <a16:creationId xmlns:a16="http://schemas.microsoft.com/office/drawing/2014/main" id="{00000000-0008-0000-0000-000003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4</xdr:col>
          <xdr:colOff>333375</xdr:colOff>
          <xdr:row>6</xdr:row>
          <xdr:rowOff>142875</xdr:rowOff>
        </xdr:to>
        <xdr:sp macro="" textlink="">
          <xdr:nvSpPr>
            <xdr:cNvPr id="9220" name="Drop Down 43" hidden="1">
              <a:extLst>
                <a:ext uri="{63B3BB69-23CF-44E3-9099-C40C66FF867C}">
                  <a14:compatExt spid="_x0000_s9220"/>
                </a:ext>
                <a:ext uri="{FF2B5EF4-FFF2-40B4-BE49-F238E27FC236}">
                  <a16:creationId xmlns:a16="http://schemas.microsoft.com/office/drawing/2014/main" id="{00000000-0008-0000-0000-000004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4</xdr:col>
          <xdr:colOff>333375</xdr:colOff>
          <xdr:row>6</xdr:row>
          <xdr:rowOff>142875</xdr:rowOff>
        </xdr:to>
        <xdr:sp macro="" textlink="">
          <xdr:nvSpPr>
            <xdr:cNvPr id="9221" name="Drop Down 64" hidden="1">
              <a:extLst>
                <a:ext uri="{63B3BB69-23CF-44E3-9099-C40C66FF867C}">
                  <a14:compatExt spid="_x0000_s9221"/>
                </a:ext>
                <a:ext uri="{FF2B5EF4-FFF2-40B4-BE49-F238E27FC236}">
                  <a16:creationId xmlns:a16="http://schemas.microsoft.com/office/drawing/2014/main" id="{00000000-0008-0000-0000-000005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0</xdr:colOff>
          <xdr:row>2</xdr:row>
          <xdr:rowOff>0</xdr:rowOff>
        </xdr:from>
        <xdr:to>
          <xdr:col>16</xdr:col>
          <xdr:colOff>47625</xdr:colOff>
          <xdr:row>5</xdr:row>
          <xdr:rowOff>0</xdr:rowOff>
        </xdr:to>
        <xdr:sp macro="" textlink="">
          <xdr:nvSpPr>
            <xdr:cNvPr id="8193" name="Image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1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101</xdr:row>
          <xdr:rowOff>28575</xdr:rowOff>
        </xdr:from>
        <xdr:to>
          <xdr:col>14</xdr:col>
          <xdr:colOff>47625</xdr:colOff>
          <xdr:row>104</xdr:row>
          <xdr:rowOff>0</xdr:rowOff>
        </xdr:to>
        <xdr:sp macro="" textlink="">
          <xdr:nvSpPr>
            <xdr:cNvPr id="8194" name="Image 5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:a16="http://schemas.microsoft.com/office/drawing/2014/main" id="{00000000-0008-0000-0100-00000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4</xdr:col>
          <xdr:colOff>333375</xdr:colOff>
          <xdr:row>6</xdr:row>
          <xdr:rowOff>142875</xdr:rowOff>
        </xdr:to>
        <xdr:sp macro="" textlink="">
          <xdr:nvSpPr>
            <xdr:cNvPr id="8195" name="Drop Down 4" hidden="1">
              <a:extLst>
                <a:ext uri="{63B3BB69-23CF-44E3-9099-C40C66FF867C}">
                  <a14:compatExt spid="_x0000_s8195"/>
                </a:ext>
                <a:ext uri="{FF2B5EF4-FFF2-40B4-BE49-F238E27FC236}">
                  <a16:creationId xmlns:a16="http://schemas.microsoft.com/office/drawing/2014/main" id="{00000000-0008-0000-01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4</xdr:col>
          <xdr:colOff>333375</xdr:colOff>
          <xdr:row>6</xdr:row>
          <xdr:rowOff>142875</xdr:rowOff>
        </xdr:to>
        <xdr:sp macro="" textlink="">
          <xdr:nvSpPr>
            <xdr:cNvPr id="8196" name="Drop Down 43" hidden="1">
              <a:extLst>
                <a:ext uri="{63B3BB69-23CF-44E3-9099-C40C66FF867C}">
                  <a14:compatExt spid="_x0000_s8196"/>
                </a:ext>
                <a:ext uri="{FF2B5EF4-FFF2-40B4-BE49-F238E27FC236}">
                  <a16:creationId xmlns:a16="http://schemas.microsoft.com/office/drawing/2014/main" id="{00000000-0008-0000-0100-000004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4</xdr:col>
          <xdr:colOff>333375</xdr:colOff>
          <xdr:row>6</xdr:row>
          <xdr:rowOff>142875</xdr:rowOff>
        </xdr:to>
        <xdr:sp macro="" textlink="">
          <xdr:nvSpPr>
            <xdr:cNvPr id="8197" name="Drop Down 64" hidden="1">
              <a:extLst>
                <a:ext uri="{63B3BB69-23CF-44E3-9099-C40C66FF867C}">
                  <a14:compatExt spid="_x0000_s8197"/>
                </a:ext>
                <a:ext uri="{FF2B5EF4-FFF2-40B4-BE49-F238E27FC236}">
                  <a16:creationId xmlns:a16="http://schemas.microsoft.com/office/drawing/2014/main" id="{00000000-0008-0000-0100-000005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0</xdr:colOff>
          <xdr:row>2</xdr:row>
          <xdr:rowOff>0</xdr:rowOff>
        </xdr:from>
        <xdr:to>
          <xdr:col>16</xdr:col>
          <xdr:colOff>47625</xdr:colOff>
          <xdr:row>5</xdr:row>
          <xdr:rowOff>0</xdr:rowOff>
        </xdr:to>
        <xdr:sp macro="" textlink="">
          <xdr:nvSpPr>
            <xdr:cNvPr id="7169" name="Image 1" hidden="1">
              <a:extLst>
                <a:ext uri="{63B3BB69-23CF-44E3-9099-C40C66FF867C}">
                  <a14:compatExt spid="_x0000_s7169"/>
                </a:ext>
                <a:ext uri="{FF2B5EF4-FFF2-40B4-BE49-F238E27FC236}">
                  <a16:creationId xmlns:a16="http://schemas.microsoft.com/office/drawing/2014/main" id="{00000000-0008-0000-0200-00000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101</xdr:row>
          <xdr:rowOff>28575</xdr:rowOff>
        </xdr:from>
        <xdr:to>
          <xdr:col>14</xdr:col>
          <xdr:colOff>47625</xdr:colOff>
          <xdr:row>104</xdr:row>
          <xdr:rowOff>0</xdr:rowOff>
        </xdr:to>
        <xdr:sp macro="" textlink="">
          <xdr:nvSpPr>
            <xdr:cNvPr id="7170" name="Image 5" hidden="1">
              <a:extLst>
                <a:ext uri="{63B3BB69-23CF-44E3-9099-C40C66FF867C}">
                  <a14:compatExt spid="_x0000_s7170"/>
                </a:ext>
                <a:ext uri="{FF2B5EF4-FFF2-40B4-BE49-F238E27FC236}">
                  <a16:creationId xmlns:a16="http://schemas.microsoft.com/office/drawing/2014/main" id="{00000000-0008-0000-02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4</xdr:col>
          <xdr:colOff>333375</xdr:colOff>
          <xdr:row>6</xdr:row>
          <xdr:rowOff>142875</xdr:rowOff>
        </xdr:to>
        <xdr:sp macro="" textlink="">
          <xdr:nvSpPr>
            <xdr:cNvPr id="7171" name="Drop Down 4" hidden="1">
              <a:extLst>
                <a:ext uri="{63B3BB69-23CF-44E3-9099-C40C66FF867C}">
                  <a14:compatExt spid="_x0000_s7171"/>
                </a:ext>
                <a:ext uri="{FF2B5EF4-FFF2-40B4-BE49-F238E27FC236}">
                  <a16:creationId xmlns:a16="http://schemas.microsoft.com/office/drawing/2014/main" id="{00000000-0008-0000-0200-000003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4</xdr:col>
          <xdr:colOff>333375</xdr:colOff>
          <xdr:row>6</xdr:row>
          <xdr:rowOff>142875</xdr:rowOff>
        </xdr:to>
        <xdr:sp macro="" textlink="">
          <xdr:nvSpPr>
            <xdr:cNvPr id="7172" name="Drop Down 43" hidden="1">
              <a:extLst>
                <a:ext uri="{63B3BB69-23CF-44E3-9099-C40C66FF867C}">
                  <a14:compatExt spid="_x0000_s7172"/>
                </a:ext>
                <a:ext uri="{FF2B5EF4-FFF2-40B4-BE49-F238E27FC236}">
                  <a16:creationId xmlns:a16="http://schemas.microsoft.com/office/drawing/2014/main" id="{00000000-0008-0000-0200-000004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4</xdr:col>
          <xdr:colOff>333375</xdr:colOff>
          <xdr:row>6</xdr:row>
          <xdr:rowOff>142875</xdr:rowOff>
        </xdr:to>
        <xdr:sp macro="" textlink="">
          <xdr:nvSpPr>
            <xdr:cNvPr id="7173" name="Drop Down 64" hidden="1">
              <a:extLst>
                <a:ext uri="{63B3BB69-23CF-44E3-9099-C40C66FF867C}">
                  <a14:compatExt spid="_x0000_s7173"/>
                </a:ext>
                <a:ext uri="{FF2B5EF4-FFF2-40B4-BE49-F238E27FC236}">
                  <a16:creationId xmlns:a16="http://schemas.microsoft.com/office/drawing/2014/main" id="{00000000-0008-0000-0200-000005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0</xdr:colOff>
          <xdr:row>2</xdr:row>
          <xdr:rowOff>0</xdr:rowOff>
        </xdr:from>
        <xdr:to>
          <xdr:col>16</xdr:col>
          <xdr:colOff>47625</xdr:colOff>
          <xdr:row>5</xdr:row>
          <xdr:rowOff>0</xdr:rowOff>
        </xdr:to>
        <xdr:sp macro="" textlink="">
          <xdr:nvSpPr>
            <xdr:cNvPr id="6145" name="Image 1" hidden="1">
              <a:extLst>
                <a:ext uri="{63B3BB69-23CF-44E3-9099-C40C66FF867C}">
                  <a14:compatExt spid="_x0000_s6145"/>
                </a:ext>
                <a:ext uri="{FF2B5EF4-FFF2-40B4-BE49-F238E27FC236}">
                  <a16:creationId xmlns:a16="http://schemas.microsoft.com/office/drawing/2014/main" id="{00000000-0008-0000-0300-000001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99</xdr:row>
          <xdr:rowOff>28575</xdr:rowOff>
        </xdr:from>
        <xdr:to>
          <xdr:col>14</xdr:col>
          <xdr:colOff>47625</xdr:colOff>
          <xdr:row>102</xdr:row>
          <xdr:rowOff>0</xdr:rowOff>
        </xdr:to>
        <xdr:sp macro="" textlink="">
          <xdr:nvSpPr>
            <xdr:cNvPr id="6146" name="Image 5" hidden="1">
              <a:extLst>
                <a:ext uri="{63B3BB69-23CF-44E3-9099-C40C66FF867C}">
                  <a14:compatExt spid="_x0000_s6146"/>
                </a:ext>
                <a:ext uri="{FF2B5EF4-FFF2-40B4-BE49-F238E27FC236}">
                  <a16:creationId xmlns:a16="http://schemas.microsoft.com/office/drawing/2014/main" id="{00000000-0008-0000-0300-000002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4</xdr:col>
          <xdr:colOff>333375</xdr:colOff>
          <xdr:row>6</xdr:row>
          <xdr:rowOff>142875</xdr:rowOff>
        </xdr:to>
        <xdr:sp macro="" textlink="">
          <xdr:nvSpPr>
            <xdr:cNvPr id="6147" name="Drop Down 4" hidden="1">
              <a:extLst>
                <a:ext uri="{63B3BB69-23CF-44E3-9099-C40C66FF867C}">
                  <a14:compatExt spid="_x0000_s6147"/>
                </a:ext>
                <a:ext uri="{FF2B5EF4-FFF2-40B4-BE49-F238E27FC236}">
                  <a16:creationId xmlns:a16="http://schemas.microsoft.com/office/drawing/2014/main" id="{00000000-0008-0000-0300-000003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4</xdr:col>
          <xdr:colOff>333375</xdr:colOff>
          <xdr:row>6</xdr:row>
          <xdr:rowOff>142875</xdr:rowOff>
        </xdr:to>
        <xdr:sp macro="" textlink="">
          <xdr:nvSpPr>
            <xdr:cNvPr id="6148" name="Drop Down 43" hidden="1">
              <a:extLst>
                <a:ext uri="{63B3BB69-23CF-44E3-9099-C40C66FF867C}">
                  <a14:compatExt spid="_x0000_s6148"/>
                </a:ext>
                <a:ext uri="{FF2B5EF4-FFF2-40B4-BE49-F238E27FC236}">
                  <a16:creationId xmlns:a16="http://schemas.microsoft.com/office/drawing/2014/main" id="{00000000-0008-0000-0300-000004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4</xdr:col>
          <xdr:colOff>333375</xdr:colOff>
          <xdr:row>6</xdr:row>
          <xdr:rowOff>142875</xdr:rowOff>
        </xdr:to>
        <xdr:sp macro="" textlink="">
          <xdr:nvSpPr>
            <xdr:cNvPr id="6149" name="Drop Down 64" hidden="1">
              <a:extLst>
                <a:ext uri="{63B3BB69-23CF-44E3-9099-C40C66FF867C}">
                  <a14:compatExt spid="_x0000_s6149"/>
                </a:ext>
                <a:ext uri="{FF2B5EF4-FFF2-40B4-BE49-F238E27FC236}">
                  <a16:creationId xmlns:a16="http://schemas.microsoft.com/office/drawing/2014/main" id="{00000000-0008-0000-0300-000005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0</xdr:colOff>
          <xdr:row>2</xdr:row>
          <xdr:rowOff>0</xdr:rowOff>
        </xdr:from>
        <xdr:to>
          <xdr:col>16</xdr:col>
          <xdr:colOff>47625</xdr:colOff>
          <xdr:row>5</xdr:row>
          <xdr:rowOff>0</xdr:rowOff>
        </xdr:to>
        <xdr:sp macro="" textlink="">
          <xdr:nvSpPr>
            <xdr:cNvPr id="5138" name="Image 1" hidden="1">
              <a:extLst>
                <a:ext uri="{63B3BB69-23CF-44E3-9099-C40C66FF867C}">
                  <a14:compatExt spid="_x0000_s5138"/>
                </a:ext>
                <a:ext uri="{FF2B5EF4-FFF2-40B4-BE49-F238E27FC236}">
                  <a16:creationId xmlns:a16="http://schemas.microsoft.com/office/drawing/2014/main" id="{00000000-0008-0000-0400-00001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101</xdr:row>
          <xdr:rowOff>28575</xdr:rowOff>
        </xdr:from>
        <xdr:to>
          <xdr:col>14</xdr:col>
          <xdr:colOff>47625</xdr:colOff>
          <xdr:row>104</xdr:row>
          <xdr:rowOff>0</xdr:rowOff>
        </xdr:to>
        <xdr:sp macro="" textlink="">
          <xdr:nvSpPr>
            <xdr:cNvPr id="5140" name="Image 5" hidden="1">
              <a:extLst>
                <a:ext uri="{63B3BB69-23CF-44E3-9099-C40C66FF867C}">
                  <a14:compatExt spid="_x0000_s5140"/>
                </a:ext>
                <a:ext uri="{FF2B5EF4-FFF2-40B4-BE49-F238E27FC236}">
                  <a16:creationId xmlns:a16="http://schemas.microsoft.com/office/drawing/2014/main" id="{00000000-0008-0000-0400-000014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4</xdr:col>
          <xdr:colOff>333375</xdr:colOff>
          <xdr:row>6</xdr:row>
          <xdr:rowOff>142875</xdr:rowOff>
        </xdr:to>
        <xdr:sp macro="" textlink="">
          <xdr:nvSpPr>
            <xdr:cNvPr id="5141" name="Drop Down 4" hidden="1">
              <a:extLst>
                <a:ext uri="{63B3BB69-23CF-44E3-9099-C40C66FF867C}">
                  <a14:compatExt spid="_x0000_s5141"/>
                </a:ext>
                <a:ext uri="{FF2B5EF4-FFF2-40B4-BE49-F238E27FC236}">
                  <a16:creationId xmlns:a16="http://schemas.microsoft.com/office/drawing/2014/main" id="{00000000-0008-0000-0400-000015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4</xdr:col>
          <xdr:colOff>333375</xdr:colOff>
          <xdr:row>6</xdr:row>
          <xdr:rowOff>142875</xdr:rowOff>
        </xdr:to>
        <xdr:sp macro="" textlink="">
          <xdr:nvSpPr>
            <xdr:cNvPr id="5143" name="Drop Down 43" hidden="1">
              <a:extLst>
                <a:ext uri="{63B3BB69-23CF-44E3-9099-C40C66FF867C}">
                  <a14:compatExt spid="_x0000_s5143"/>
                </a:ext>
                <a:ext uri="{FF2B5EF4-FFF2-40B4-BE49-F238E27FC236}">
                  <a16:creationId xmlns:a16="http://schemas.microsoft.com/office/drawing/2014/main" id="{00000000-0008-0000-0400-000017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4</xdr:col>
          <xdr:colOff>333375</xdr:colOff>
          <xdr:row>6</xdr:row>
          <xdr:rowOff>142875</xdr:rowOff>
        </xdr:to>
        <xdr:sp macro="" textlink="">
          <xdr:nvSpPr>
            <xdr:cNvPr id="5144" name="Drop Down 64" hidden="1">
              <a:extLst>
                <a:ext uri="{63B3BB69-23CF-44E3-9099-C40C66FF867C}">
                  <a14:compatExt spid="_x0000_s5144"/>
                </a:ext>
                <a:ext uri="{FF2B5EF4-FFF2-40B4-BE49-F238E27FC236}">
                  <a16:creationId xmlns:a16="http://schemas.microsoft.com/office/drawing/2014/main" id="{00000000-0008-0000-0400-000018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2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Relationship Id="rId9" Type="http://schemas.openxmlformats.org/officeDocument/2006/relationships/ctrlProp" Target="../ctrlProps/ctrlProp3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oleObject4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3.bin"/><Relationship Id="rId9" Type="http://schemas.openxmlformats.org/officeDocument/2006/relationships/ctrlProp" Target="../ctrlProps/ctrlProp6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8.xml"/><Relationship Id="rId3" Type="http://schemas.openxmlformats.org/officeDocument/2006/relationships/vmlDrawing" Target="../drawings/vmlDrawing3.vml"/><Relationship Id="rId7" Type="http://schemas.openxmlformats.org/officeDocument/2006/relationships/ctrlProp" Target="../ctrlProps/ctrlProp7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oleObject" Target="../embeddings/oleObject6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5.bin"/><Relationship Id="rId9" Type="http://schemas.openxmlformats.org/officeDocument/2006/relationships/ctrlProp" Target="../ctrlProps/ctrlProp9.xm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1.xml"/><Relationship Id="rId3" Type="http://schemas.openxmlformats.org/officeDocument/2006/relationships/vmlDrawing" Target="../drawings/vmlDrawing4.vml"/><Relationship Id="rId7" Type="http://schemas.openxmlformats.org/officeDocument/2006/relationships/ctrlProp" Target="../ctrlProps/ctrlProp10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6" Type="http://schemas.openxmlformats.org/officeDocument/2006/relationships/oleObject" Target="../embeddings/oleObject8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7.bin"/><Relationship Id="rId9" Type="http://schemas.openxmlformats.org/officeDocument/2006/relationships/ctrlProp" Target="../ctrlProps/ctrlProp12.xm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4.xml"/><Relationship Id="rId3" Type="http://schemas.openxmlformats.org/officeDocument/2006/relationships/vmlDrawing" Target="../drawings/vmlDrawing5.vml"/><Relationship Id="rId7" Type="http://schemas.openxmlformats.org/officeDocument/2006/relationships/ctrlProp" Target="../ctrlProps/ctrlProp13.x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6" Type="http://schemas.openxmlformats.org/officeDocument/2006/relationships/oleObject" Target="../embeddings/oleObject10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9.bin"/><Relationship Id="rId9" Type="http://schemas.openxmlformats.org/officeDocument/2006/relationships/ctrlProp" Target="../ctrlProps/ctrlProp1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J270"/>
  <sheetViews>
    <sheetView zoomScaleNormal="100" workbookViewId="0">
      <selection activeCell="C28" sqref="C28"/>
    </sheetView>
  </sheetViews>
  <sheetFormatPr baseColWidth="10" defaultColWidth="11.42578125" defaultRowHeight="12.75" x14ac:dyDescent="0.2"/>
  <cols>
    <col min="1" max="1" width="3.5703125" customWidth="1"/>
    <col min="2" max="2" width="5.42578125" hidden="1" customWidth="1"/>
    <col min="3" max="3" width="5.42578125" customWidth="1"/>
    <col min="4" max="4" width="5.140625" hidden="1" customWidth="1"/>
    <col min="5" max="5" width="24" bestFit="1" customWidth="1"/>
    <col min="6" max="6" width="6" style="1" customWidth="1"/>
    <col min="7" max="7" width="20.5703125" customWidth="1"/>
    <col min="8" max="8" width="6.42578125" customWidth="1"/>
    <col min="9" max="10" width="3.28515625" customWidth="1"/>
    <col min="11" max="11" width="4.85546875" customWidth="1"/>
    <col min="12" max="13" width="3.28515625" customWidth="1"/>
    <col min="14" max="14" width="3.85546875" customWidth="1"/>
    <col min="15" max="16" width="3.28515625" customWidth="1"/>
    <col min="17" max="17" width="4" customWidth="1"/>
    <col min="18" max="19" width="3.28515625" customWidth="1"/>
    <col min="20" max="20" width="4.140625" customWidth="1"/>
    <col min="21" max="22" width="3.28515625" customWidth="1"/>
    <col min="23" max="23" width="3.85546875" customWidth="1"/>
    <col min="24" max="25" width="3.28515625" customWidth="1"/>
    <col min="26" max="26" width="4" customWidth="1"/>
    <col min="27" max="28" width="3.28515625" customWidth="1"/>
    <col min="29" max="29" width="4.28515625" customWidth="1"/>
    <col min="30" max="31" width="3.28515625" customWidth="1"/>
    <col min="32" max="32" width="4.140625" customWidth="1"/>
    <col min="33" max="33" width="3.85546875" customWidth="1"/>
    <col min="34" max="34" width="4.140625" customWidth="1"/>
    <col min="35" max="35" width="5.7109375" customWidth="1"/>
    <col min="36" max="36" width="11.42578125" hidden="1" customWidth="1"/>
    <col min="37" max="37" width="0.140625" hidden="1" customWidth="1"/>
    <col min="38" max="38" width="4.42578125" hidden="1" customWidth="1"/>
    <col min="39" max="40" width="3.28515625" hidden="1" customWidth="1"/>
    <col min="41" max="41" width="4.7109375" hidden="1" customWidth="1"/>
    <col min="42" max="43" width="3.28515625" hidden="1" customWidth="1"/>
    <col min="44" max="44" width="3.7109375" hidden="1" customWidth="1"/>
    <col min="45" max="45" width="3.28515625" customWidth="1"/>
    <col min="46" max="46" width="0.140625" hidden="1" customWidth="1"/>
    <col min="47" max="47" width="5" hidden="1" customWidth="1"/>
    <col min="48" max="48" width="3.28515625" hidden="1" customWidth="1"/>
    <col min="49" max="49" width="0.140625" hidden="1" customWidth="1"/>
    <col min="50" max="50" width="4.28515625" hidden="1" customWidth="1"/>
    <col min="51" max="52" width="3.28515625" hidden="1" customWidth="1"/>
    <col min="53" max="53" width="4.140625" hidden="1" customWidth="1"/>
    <col min="54" max="55" width="3.28515625" hidden="1" customWidth="1"/>
    <col min="56" max="56" width="4.42578125" hidden="1" customWidth="1"/>
    <col min="57" max="57" width="3.28515625" hidden="1" customWidth="1"/>
    <col min="58" max="58" width="3.28515625" customWidth="1"/>
    <col min="59" max="59" width="5.7109375" customWidth="1"/>
  </cols>
  <sheetData>
    <row r="1" spans="1:62" ht="29.25" customHeight="1" x14ac:dyDescent="0.3">
      <c r="D1" t="s">
        <v>83</v>
      </c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62" ht="18" x14ac:dyDescent="0.25">
      <c r="E2" t="s">
        <v>0</v>
      </c>
      <c r="G2" t="s">
        <v>0</v>
      </c>
      <c r="AG2" s="2" t="b">
        <f>IF(G7=1,SUM(I11:I90),IF(G7=2,SUM(L11:L90),IF(G7=3,SUM(O11:O90),IF(G7=4,SUM(R11:R90),IF(G7=5,SUM(U11:U90),IF(G7=6,SUM(X11:X90),IF(G7=7,SUM(AA11:AA90))))))))</f>
        <v>0</v>
      </c>
      <c r="AJ2" s="2" t="s">
        <v>4</v>
      </c>
      <c r="AK2" s="166" t="s">
        <v>2</v>
      </c>
      <c r="AL2" s="166"/>
      <c r="AM2" s="166"/>
      <c r="AN2" s="166"/>
      <c r="AO2" s="166"/>
      <c r="AP2" s="166"/>
      <c r="AQ2" s="166"/>
      <c r="AR2" s="166"/>
      <c r="AS2" s="166"/>
      <c r="AT2" s="166"/>
      <c r="AU2" s="166"/>
      <c r="AV2" s="166"/>
      <c r="AW2" s="166"/>
      <c r="AX2" s="166"/>
      <c r="AY2" s="166"/>
      <c r="AZ2" s="166"/>
      <c r="BA2" s="166"/>
      <c r="BB2" s="166"/>
      <c r="BC2" s="166"/>
      <c r="BD2" s="166"/>
      <c r="BF2" s="1"/>
      <c r="BG2" s="1"/>
    </row>
    <row r="3" spans="1:62" ht="20.25" x14ac:dyDescent="0.3">
      <c r="G3" s="149" t="s">
        <v>287</v>
      </c>
      <c r="AG3" s="2" t="b">
        <f>IF(G7=1,SUM(#REF!),IF(G7=2,SUM(#REF!),IF(G7=3,SUM(#REF!),IF(G7=4,SUM(#REF!),IF(G7=5,SUM(#REF!),IF(G7=6,SUM(#REF!),IF(G7=7,SUM(#REF!))))))))</f>
        <v>0</v>
      </c>
      <c r="AJ3" s="3" t="s">
        <v>1</v>
      </c>
    </row>
    <row r="4" spans="1:62" ht="15" x14ac:dyDescent="0.25">
      <c r="E4" s="4" t="s">
        <v>61</v>
      </c>
      <c r="F4" s="131"/>
      <c r="G4" s="5">
        <v>2020</v>
      </c>
      <c r="AG4" s="6"/>
      <c r="AJ4" s="3" t="s">
        <v>6</v>
      </c>
    </row>
    <row r="5" spans="1:62" ht="15" x14ac:dyDescent="0.25">
      <c r="E5" s="4" t="s">
        <v>74</v>
      </c>
      <c r="F5" s="131"/>
      <c r="AJ5" s="3" t="s">
        <v>3</v>
      </c>
    </row>
    <row r="6" spans="1:62" ht="13.5" thickBot="1" x14ac:dyDescent="0.25">
      <c r="E6" s="1"/>
      <c r="G6" t="s">
        <v>76</v>
      </c>
      <c r="AJ6" s="3" t="s">
        <v>5</v>
      </c>
    </row>
    <row r="7" spans="1:62" x14ac:dyDescent="0.2">
      <c r="A7" s="7"/>
      <c r="B7" s="7"/>
      <c r="C7" s="7"/>
      <c r="D7" s="1"/>
      <c r="E7" s="8" t="s">
        <v>67</v>
      </c>
      <c r="F7" s="5" t="s">
        <v>66</v>
      </c>
      <c r="G7" s="9">
        <v>8</v>
      </c>
      <c r="I7" s="167" t="s">
        <v>7</v>
      </c>
      <c r="J7" s="168"/>
      <c r="K7" s="169"/>
      <c r="L7" s="170" t="s">
        <v>8</v>
      </c>
      <c r="M7" s="171"/>
      <c r="N7" s="172"/>
      <c r="O7" s="173" t="s">
        <v>9</v>
      </c>
      <c r="P7" s="174"/>
      <c r="Q7" s="175"/>
      <c r="R7" s="176" t="s">
        <v>10</v>
      </c>
      <c r="S7" s="177"/>
      <c r="T7" s="178"/>
      <c r="U7" s="179" t="s">
        <v>11</v>
      </c>
      <c r="V7" s="180"/>
      <c r="W7" s="181"/>
      <c r="X7" s="182" t="s">
        <v>12</v>
      </c>
      <c r="Y7" s="183"/>
      <c r="Z7" s="184"/>
      <c r="AA7" s="185" t="s">
        <v>13</v>
      </c>
      <c r="AB7" s="186"/>
      <c r="AC7" s="187"/>
      <c r="AD7" s="188" t="s">
        <v>14</v>
      </c>
      <c r="AE7" s="189"/>
      <c r="AF7" s="190"/>
      <c r="AG7" s="7"/>
      <c r="AH7" s="7"/>
      <c r="AJ7" s="3" t="s">
        <v>16</v>
      </c>
    </row>
    <row r="8" spans="1:62" x14ac:dyDescent="0.2">
      <c r="A8" s="7"/>
      <c r="B8" s="7"/>
      <c r="C8" s="7"/>
      <c r="D8" s="6">
        <f>IF(G7&lt;8,AG2,IF(G7=8,SUM(AD11:AD90)))</f>
        <v>2</v>
      </c>
      <c r="E8" s="10" t="s">
        <v>15</v>
      </c>
      <c r="F8" s="5"/>
      <c r="G8" t="s">
        <v>0</v>
      </c>
      <c r="I8" s="221" t="s">
        <v>4</v>
      </c>
      <c r="J8" s="222"/>
      <c r="K8" s="223"/>
      <c r="L8" s="224" t="s">
        <v>1</v>
      </c>
      <c r="M8" s="225"/>
      <c r="N8" s="226"/>
      <c r="O8" s="227" t="s">
        <v>6</v>
      </c>
      <c r="P8" s="228"/>
      <c r="Q8" s="229"/>
      <c r="R8" s="230" t="s">
        <v>3</v>
      </c>
      <c r="S8" s="231"/>
      <c r="T8" s="232"/>
      <c r="U8" s="233" t="s">
        <v>5</v>
      </c>
      <c r="V8" s="234"/>
      <c r="W8" s="235"/>
      <c r="X8" s="236" t="s">
        <v>16</v>
      </c>
      <c r="Y8" s="237"/>
      <c r="Z8" s="238"/>
      <c r="AA8" s="191" t="s">
        <v>17</v>
      </c>
      <c r="AB8" s="192"/>
      <c r="AC8" s="193"/>
      <c r="AD8" s="194" t="s">
        <v>88</v>
      </c>
      <c r="AE8" s="195"/>
      <c r="AF8" s="196"/>
      <c r="AG8" s="7"/>
      <c r="AH8" s="7"/>
      <c r="AJ8" s="3" t="s">
        <v>17</v>
      </c>
    </row>
    <row r="9" spans="1:62" ht="13.5" thickBot="1" x14ac:dyDescent="0.25">
      <c r="A9" s="7"/>
      <c r="B9" s="7"/>
      <c r="C9" s="7"/>
      <c r="D9" s="6"/>
      <c r="E9" s="10"/>
      <c r="F9" s="5"/>
      <c r="I9" s="197">
        <v>46053</v>
      </c>
      <c r="J9" s="198"/>
      <c r="K9" s="199"/>
      <c r="L9" s="200">
        <v>46067</v>
      </c>
      <c r="M9" s="201"/>
      <c r="N9" s="202"/>
      <c r="O9" s="203">
        <v>46095</v>
      </c>
      <c r="P9" s="204"/>
      <c r="Q9" s="205"/>
      <c r="R9" s="206">
        <v>46102</v>
      </c>
      <c r="S9" s="207"/>
      <c r="T9" s="208"/>
      <c r="U9" s="209">
        <v>46109</v>
      </c>
      <c r="V9" s="210"/>
      <c r="W9" s="211"/>
      <c r="X9" s="212">
        <v>46165</v>
      </c>
      <c r="Y9" s="213"/>
      <c r="Z9" s="214"/>
      <c r="AA9" s="215">
        <v>46179</v>
      </c>
      <c r="AB9" s="216"/>
      <c r="AC9" s="217"/>
      <c r="AD9" s="218">
        <v>46186</v>
      </c>
      <c r="AE9" s="219"/>
      <c r="AF9" s="220"/>
      <c r="AG9" s="7"/>
      <c r="AH9" s="7"/>
      <c r="AJ9" s="3" t="s">
        <v>88</v>
      </c>
    </row>
    <row r="10" spans="1:62" ht="102" customHeight="1" thickBot="1" x14ac:dyDescent="0.25">
      <c r="A10" s="11" t="s">
        <v>18</v>
      </c>
      <c r="B10" s="12" t="s">
        <v>19</v>
      </c>
      <c r="C10" s="12" t="s">
        <v>47</v>
      </c>
      <c r="D10" s="13" t="s">
        <v>20</v>
      </c>
      <c r="E10" s="13" t="s">
        <v>79</v>
      </c>
      <c r="F10" s="13" t="s">
        <v>60</v>
      </c>
      <c r="G10" s="13" t="s">
        <v>22</v>
      </c>
      <c r="H10" s="13" t="s">
        <v>23</v>
      </c>
      <c r="I10" s="14" t="s">
        <v>24</v>
      </c>
      <c r="J10" s="15" t="s">
        <v>25</v>
      </c>
      <c r="K10" s="16" t="s">
        <v>26</v>
      </c>
      <c r="L10" s="17" t="s">
        <v>27</v>
      </c>
      <c r="M10" s="18" t="s">
        <v>28</v>
      </c>
      <c r="N10" s="19" t="s">
        <v>29</v>
      </c>
      <c r="O10" s="20" t="s">
        <v>30</v>
      </c>
      <c r="P10" s="21" t="s">
        <v>31</v>
      </c>
      <c r="Q10" s="22" t="s">
        <v>32</v>
      </c>
      <c r="R10" s="23" t="s">
        <v>33</v>
      </c>
      <c r="S10" s="24" t="s">
        <v>34</v>
      </c>
      <c r="T10" s="25" t="s">
        <v>35</v>
      </c>
      <c r="U10" s="26" t="s">
        <v>36</v>
      </c>
      <c r="V10" s="27" t="s">
        <v>37</v>
      </c>
      <c r="W10" s="28" t="s">
        <v>38</v>
      </c>
      <c r="X10" s="29" t="s">
        <v>39</v>
      </c>
      <c r="Y10" s="30" t="s">
        <v>40</v>
      </c>
      <c r="Z10" s="31" t="s">
        <v>41</v>
      </c>
      <c r="AA10" s="32" t="s">
        <v>42</v>
      </c>
      <c r="AB10" s="33" t="s">
        <v>43</v>
      </c>
      <c r="AC10" s="34" t="s">
        <v>44</v>
      </c>
      <c r="AD10" s="118" t="s">
        <v>57</v>
      </c>
      <c r="AE10" s="119" t="s">
        <v>45</v>
      </c>
      <c r="AF10" s="120" t="s">
        <v>46</v>
      </c>
      <c r="AG10" s="12" t="s">
        <v>19</v>
      </c>
      <c r="AH10" s="35" t="s">
        <v>58</v>
      </c>
      <c r="AI10" s="12" t="s">
        <v>47</v>
      </c>
      <c r="AJ10" s="117"/>
      <c r="AK10" s="15" t="s">
        <v>25</v>
      </c>
      <c r="AL10" s="15" t="s">
        <v>48</v>
      </c>
      <c r="AN10" s="18" t="s">
        <v>28</v>
      </c>
      <c r="AO10" s="18" t="s">
        <v>49</v>
      </c>
      <c r="AQ10" s="36" t="s">
        <v>31</v>
      </c>
      <c r="AR10" s="36" t="s">
        <v>50</v>
      </c>
      <c r="AT10" s="24" t="s">
        <v>34</v>
      </c>
      <c r="AU10" s="24" t="s">
        <v>51</v>
      </c>
      <c r="AW10" s="27" t="s">
        <v>37</v>
      </c>
      <c r="AX10" s="27" t="s">
        <v>52</v>
      </c>
      <c r="AZ10" s="30" t="s">
        <v>40</v>
      </c>
      <c r="BA10" s="30" t="s">
        <v>53</v>
      </c>
      <c r="BC10" s="37" t="s">
        <v>43</v>
      </c>
      <c r="BD10" s="37" t="s">
        <v>54</v>
      </c>
      <c r="BF10" s="119" t="s">
        <v>45</v>
      </c>
      <c r="BG10" s="119" t="s">
        <v>55</v>
      </c>
    </row>
    <row r="11" spans="1:62" x14ac:dyDescent="0.2">
      <c r="A11" s="38">
        <v>1</v>
      </c>
      <c r="B11" s="39">
        <f t="shared" ref="B11:B23" si="0">AG11</f>
        <v>388</v>
      </c>
      <c r="C11" s="39">
        <v>342</v>
      </c>
      <c r="D11" s="40"/>
      <c r="E11" s="41" t="s">
        <v>125</v>
      </c>
      <c r="F11" s="42" t="s">
        <v>89</v>
      </c>
      <c r="G11" s="42" t="s">
        <v>91</v>
      </c>
      <c r="H11" s="42" t="s">
        <v>129</v>
      </c>
      <c r="I11" s="43">
        <v>1</v>
      </c>
      <c r="J11" s="44">
        <v>2</v>
      </c>
      <c r="K11" s="45">
        <f t="shared" ref="K11:K23" si="1">IF(J11=" ",0,IF(J11=1,50,IF(J11=2,48,IF(J11=3,46,IF(J11=4,44,IF(J11=5,42,IF(AND(J11&gt;5,J11&lt;45),46-J11,2)))))))</f>
        <v>48</v>
      </c>
      <c r="L11" s="46">
        <v>1</v>
      </c>
      <c r="M11" s="47">
        <v>3</v>
      </c>
      <c r="N11" s="48">
        <f t="shared" ref="N11:N22" si="2">IF(M11=" ",0,IF(M11=1,50,IF(M11=2,48,IF(M11=3,46,IF(M11=4,44,IF(M11=5,42,IF(AND(M11&gt;5,M11&lt;45),46-M11,2)))))))</f>
        <v>46</v>
      </c>
      <c r="O11" s="49">
        <v>1</v>
      </c>
      <c r="P11" s="50">
        <v>1</v>
      </c>
      <c r="Q11" s="51">
        <f t="shared" ref="Q11:Q23" si="3">IF(P11=" ",0,IF(P11=1,50,IF(P11=2,48,IF(P11=3,46,IF(P11=4,44,IF(P11=5,42,IF(AND(P11&gt;5,P11&lt;45),46-P11,2)))))))</f>
        <v>50</v>
      </c>
      <c r="R11" s="150">
        <v>1</v>
      </c>
      <c r="S11" s="53">
        <v>2</v>
      </c>
      <c r="T11" s="54">
        <f t="shared" ref="T11:T23" si="4">IF(S11=" ",0,IF(S11=1,50,IF(S11=2,48,IF(S11=3,46,IF(S11=4,44,IF(S11=5,42,IF(AND(S11&gt;5,S11&lt;45),46-S11,2)))))))</f>
        <v>48</v>
      </c>
      <c r="U11" s="55">
        <v>1</v>
      </c>
      <c r="V11" s="56">
        <v>1</v>
      </c>
      <c r="W11" s="57">
        <f t="shared" ref="W11:W23" si="5">IF(V11=" ",0,IF(V11=1,50,IF(V11=2,48,IF(V11=3,46,IF(V11=4,44,IF(V11=5,42,IF(AND(V11&gt;5,V11&lt;45),46-V11,2)))))))</f>
        <v>50</v>
      </c>
      <c r="X11" s="58">
        <v>1</v>
      </c>
      <c r="Y11" s="59">
        <v>2</v>
      </c>
      <c r="Z11" s="60">
        <f t="shared" ref="Z11:Z23" si="6">IF(Y11=" ",0,IF(Y11=1,50,IF(Y11=2,48,IF(Y11=3,46,IF(Y11=4,44,IF(Y11=5,42,IF(AND(Y11&gt;5,Y11&lt;45),46-Y11,2)))))))</f>
        <v>48</v>
      </c>
      <c r="AA11" s="61">
        <v>1</v>
      </c>
      <c r="AB11" s="62">
        <v>2</v>
      </c>
      <c r="AC11" s="63">
        <f t="shared" ref="AC11:AC23" si="7">IF(AB11=" ",0,IF(AB11=1,50,IF(AB11=2,48,IF(AB11=3,46,IF(AB11=4,44,IF(AB11=5,42,IF(AND(AB11&gt;5,AB11&lt;45),46-AB11,2)))))))</f>
        <v>48</v>
      </c>
      <c r="AD11" s="121">
        <v>1</v>
      </c>
      <c r="AE11" s="122">
        <v>1</v>
      </c>
      <c r="AF11" s="123">
        <f t="shared" ref="AF11:AF23" si="8">IF(AE11=" ",0,IF(AE11=1,50,IF(AE11=2,48,IF(AE11=3,46,IF(AE11=4,44,IF(AE11=5,42,IF(AND(AE11&gt;5,AE11&lt;45),46-AE11,2)))))))</f>
        <v>50</v>
      </c>
      <c r="AG11" s="39">
        <f t="shared" ref="AG11:AG23" si="9">K11+N11+Q11+T11+W11+Z11+AC11+AF11</f>
        <v>388</v>
      </c>
      <c r="AH11" s="64">
        <f t="shared" ref="AH11:AH23" si="10">A11</f>
        <v>1</v>
      </c>
      <c r="AI11" s="39">
        <f t="shared" ref="AI11:AI23" si="11">AG11-MIN(K11,N11,Q11,T11,W11,Z11,AC11,AF11)</f>
        <v>342</v>
      </c>
      <c r="AK11" s="44">
        <v>1</v>
      </c>
      <c r="AL11" s="44"/>
      <c r="AN11" s="47">
        <v>1</v>
      </c>
      <c r="AO11" s="47"/>
      <c r="AQ11" s="65">
        <v>1</v>
      </c>
      <c r="AR11" s="65"/>
      <c r="AT11" s="53">
        <v>1</v>
      </c>
      <c r="AU11" s="53"/>
      <c r="AW11" s="56">
        <v>1</v>
      </c>
      <c r="AX11" s="56"/>
      <c r="AZ11" s="59">
        <v>1</v>
      </c>
      <c r="BA11" s="59"/>
      <c r="BC11" s="66">
        <v>1</v>
      </c>
      <c r="BD11" s="66"/>
      <c r="BF11" s="122">
        <v>1</v>
      </c>
      <c r="BG11" s="122"/>
    </row>
    <row r="12" spans="1:62" x14ac:dyDescent="0.2">
      <c r="A12" s="38">
        <v>2</v>
      </c>
      <c r="B12" s="39">
        <f t="shared" si="0"/>
        <v>388</v>
      </c>
      <c r="C12" s="39">
        <v>342</v>
      </c>
      <c r="D12" s="40"/>
      <c r="E12" s="41" t="s">
        <v>126</v>
      </c>
      <c r="F12" s="42" t="s">
        <v>89</v>
      </c>
      <c r="G12" s="42" t="s">
        <v>92</v>
      </c>
      <c r="H12" s="42" t="s">
        <v>130</v>
      </c>
      <c r="I12" s="43">
        <v>1</v>
      </c>
      <c r="J12" s="44">
        <v>3</v>
      </c>
      <c r="K12" s="45">
        <f t="shared" si="1"/>
        <v>46</v>
      </c>
      <c r="L12" s="46">
        <v>1</v>
      </c>
      <c r="M12" s="47">
        <v>2</v>
      </c>
      <c r="N12" s="48">
        <f t="shared" si="2"/>
        <v>48</v>
      </c>
      <c r="O12" s="49">
        <v>1</v>
      </c>
      <c r="P12" s="50">
        <v>2</v>
      </c>
      <c r="Q12" s="51">
        <f t="shared" si="3"/>
        <v>48</v>
      </c>
      <c r="R12" s="150">
        <v>1</v>
      </c>
      <c r="S12" s="53">
        <v>1</v>
      </c>
      <c r="T12" s="54">
        <f t="shared" si="4"/>
        <v>50</v>
      </c>
      <c r="U12" s="55">
        <v>1</v>
      </c>
      <c r="V12" s="56">
        <v>2</v>
      </c>
      <c r="W12" s="57">
        <f t="shared" si="5"/>
        <v>48</v>
      </c>
      <c r="X12" s="58">
        <v>1</v>
      </c>
      <c r="Y12" s="59">
        <v>1</v>
      </c>
      <c r="Z12" s="60">
        <f t="shared" si="6"/>
        <v>50</v>
      </c>
      <c r="AA12" s="61">
        <v>1</v>
      </c>
      <c r="AB12" s="62">
        <v>1</v>
      </c>
      <c r="AC12" s="63">
        <f t="shared" si="7"/>
        <v>50</v>
      </c>
      <c r="AD12" s="121">
        <v>1</v>
      </c>
      <c r="AE12" s="122">
        <v>2</v>
      </c>
      <c r="AF12" s="123">
        <f t="shared" si="8"/>
        <v>48</v>
      </c>
      <c r="AG12" s="39">
        <f t="shared" si="9"/>
        <v>388</v>
      </c>
      <c r="AH12" s="64">
        <f t="shared" si="10"/>
        <v>2</v>
      </c>
      <c r="AI12" s="39">
        <f t="shared" si="11"/>
        <v>342</v>
      </c>
      <c r="AK12" s="44">
        <v>2</v>
      </c>
      <c r="AL12" s="44"/>
      <c r="AN12" s="47">
        <v>2</v>
      </c>
      <c r="AO12" s="47"/>
      <c r="AQ12" s="65">
        <v>2</v>
      </c>
      <c r="AR12" s="65"/>
      <c r="AT12" s="53">
        <v>2</v>
      </c>
      <c r="AU12" s="53"/>
      <c r="AW12" s="56">
        <v>2</v>
      </c>
      <c r="AX12" s="56"/>
      <c r="AZ12" s="59">
        <v>2</v>
      </c>
      <c r="BA12" s="59"/>
      <c r="BC12" s="66">
        <v>2</v>
      </c>
      <c r="BD12" s="66"/>
      <c r="BF12" s="122">
        <v>2</v>
      </c>
      <c r="BG12" s="122"/>
    </row>
    <row r="13" spans="1:62" ht="14.25" x14ac:dyDescent="0.2">
      <c r="A13" s="38">
        <v>3</v>
      </c>
      <c r="B13" s="39">
        <f t="shared" si="0"/>
        <v>146</v>
      </c>
      <c r="C13" s="39">
        <v>146</v>
      </c>
      <c r="D13" s="40"/>
      <c r="E13" s="41" t="s">
        <v>124</v>
      </c>
      <c r="F13" s="42" t="s">
        <v>89</v>
      </c>
      <c r="G13" s="42" t="s">
        <v>90</v>
      </c>
      <c r="H13" s="42" t="s">
        <v>129</v>
      </c>
      <c r="I13" s="43">
        <v>1</v>
      </c>
      <c r="J13" s="44">
        <v>1</v>
      </c>
      <c r="K13" s="45">
        <f t="shared" si="1"/>
        <v>50</v>
      </c>
      <c r="L13" s="46">
        <v>1</v>
      </c>
      <c r="M13" s="47">
        <v>1</v>
      </c>
      <c r="N13" s="48">
        <f t="shared" si="2"/>
        <v>50</v>
      </c>
      <c r="O13" s="49"/>
      <c r="P13" s="50" t="str">
        <f>IF(SUMIF(AR$11:AR$97,$D13,AQ$11:AQ$97)=0," ",SUMIF(AR$11:AR$97,$D13,AQ$11:AQ$97))</f>
        <v xml:space="preserve"> </v>
      </c>
      <c r="Q13" s="51">
        <f t="shared" si="3"/>
        <v>0</v>
      </c>
      <c r="R13" s="150">
        <v>1</v>
      </c>
      <c r="S13" s="53">
        <v>3</v>
      </c>
      <c r="T13" s="54">
        <f t="shared" si="4"/>
        <v>46</v>
      </c>
      <c r="U13" s="55"/>
      <c r="V13" s="56" t="str">
        <f t="shared" ref="V13:V23" si="12">IF(SUMIF(AX$11:AX$97,$D13,AW$11:AW$97)=0," ",SUMIF(AX$11:AX$97,$D13,AW$11:AW$97))</f>
        <v xml:space="preserve"> </v>
      </c>
      <c r="W13" s="57">
        <f t="shared" si="5"/>
        <v>0</v>
      </c>
      <c r="X13" s="58"/>
      <c r="Y13" s="59" t="s">
        <v>0</v>
      </c>
      <c r="Z13" s="60">
        <f t="shared" si="6"/>
        <v>0</v>
      </c>
      <c r="AA13" s="61"/>
      <c r="AB13" s="62" t="s">
        <v>0</v>
      </c>
      <c r="AC13" s="63">
        <f t="shared" si="7"/>
        <v>0</v>
      </c>
      <c r="AD13" s="121"/>
      <c r="AE13" s="122" t="s">
        <v>0</v>
      </c>
      <c r="AF13" s="123">
        <f t="shared" si="8"/>
        <v>0</v>
      </c>
      <c r="AG13" s="39">
        <f t="shared" si="9"/>
        <v>146</v>
      </c>
      <c r="AH13" s="64">
        <f t="shared" si="10"/>
        <v>3</v>
      </c>
      <c r="AI13" s="39">
        <f t="shared" si="11"/>
        <v>146</v>
      </c>
      <c r="AK13" s="44">
        <v>4</v>
      </c>
      <c r="AL13" s="44"/>
      <c r="AN13" s="47">
        <v>4</v>
      </c>
      <c r="AO13" s="47"/>
      <c r="AQ13" s="65">
        <v>4</v>
      </c>
      <c r="AR13" s="65"/>
      <c r="AT13" s="53">
        <v>4</v>
      </c>
      <c r="AU13" s="53"/>
      <c r="AW13" s="56">
        <v>4</v>
      </c>
      <c r="AX13" s="56"/>
      <c r="AZ13" s="59">
        <v>4</v>
      </c>
      <c r="BA13" s="59"/>
      <c r="BC13" s="66">
        <v>4</v>
      </c>
      <c r="BD13" s="157"/>
      <c r="BF13" s="122">
        <v>4</v>
      </c>
      <c r="BG13" s="122"/>
      <c r="BJ13" s="158"/>
    </row>
    <row r="14" spans="1:62" x14ac:dyDescent="0.2">
      <c r="A14" s="38">
        <v>4</v>
      </c>
      <c r="B14" s="39">
        <f t="shared" si="0"/>
        <v>90</v>
      </c>
      <c r="C14" s="39">
        <v>90</v>
      </c>
      <c r="D14" s="40"/>
      <c r="E14" s="41" t="s">
        <v>322</v>
      </c>
      <c r="F14" s="42" t="s">
        <v>89</v>
      </c>
      <c r="G14" s="42" t="s">
        <v>102</v>
      </c>
      <c r="H14" s="42" t="s">
        <v>130</v>
      </c>
      <c r="I14" s="43"/>
      <c r="J14" s="44" t="str">
        <f>IF(SUMIF(AL$11:AL$97,$D14,AK$11:AK$97)=0," ",SUMIF(AL$11:AL$97,$D14,AK$11:AK$97))</f>
        <v xml:space="preserve"> </v>
      </c>
      <c r="K14" s="45">
        <f t="shared" si="1"/>
        <v>0</v>
      </c>
      <c r="L14" s="46">
        <v>1</v>
      </c>
      <c r="M14" s="47">
        <v>4</v>
      </c>
      <c r="N14" s="48">
        <f t="shared" si="2"/>
        <v>44</v>
      </c>
      <c r="O14" s="49"/>
      <c r="P14" s="50" t="str">
        <f>IF(SUMIF(AR$11:AR$97,$D14,AQ$11:AQ$97)=0," ",SUMIF(AR$11:AR$97,$D14,AQ$11:AQ$97))</f>
        <v xml:space="preserve"> </v>
      </c>
      <c r="Q14" s="51">
        <f t="shared" si="3"/>
        <v>0</v>
      </c>
      <c r="R14" s="150">
        <v>0</v>
      </c>
      <c r="S14" s="53" t="s">
        <v>0</v>
      </c>
      <c r="T14" s="54">
        <f t="shared" si="4"/>
        <v>0</v>
      </c>
      <c r="U14" s="55"/>
      <c r="V14" s="56" t="str">
        <f t="shared" si="12"/>
        <v xml:space="preserve"> </v>
      </c>
      <c r="W14" s="57">
        <f t="shared" si="5"/>
        <v>0</v>
      </c>
      <c r="X14" s="58"/>
      <c r="Y14" s="59" t="s">
        <v>0</v>
      </c>
      <c r="Z14" s="60">
        <f t="shared" si="6"/>
        <v>0</v>
      </c>
      <c r="AA14" s="61">
        <v>1</v>
      </c>
      <c r="AB14" s="62">
        <v>3</v>
      </c>
      <c r="AC14" s="63">
        <f t="shared" si="7"/>
        <v>46</v>
      </c>
      <c r="AD14" s="121"/>
      <c r="AE14" s="122" t="s">
        <v>0</v>
      </c>
      <c r="AF14" s="123">
        <f t="shared" si="8"/>
        <v>0</v>
      </c>
      <c r="AG14" s="39">
        <f t="shared" si="9"/>
        <v>90</v>
      </c>
      <c r="AH14" s="64">
        <f t="shared" si="10"/>
        <v>4</v>
      </c>
      <c r="AI14" s="39">
        <f t="shared" si="11"/>
        <v>90</v>
      </c>
      <c r="AK14" s="44">
        <v>3</v>
      </c>
      <c r="AL14" s="44"/>
      <c r="AN14" s="47">
        <v>3</v>
      </c>
      <c r="AO14" s="47"/>
      <c r="AQ14" s="65">
        <v>3</v>
      </c>
      <c r="AR14" s="65"/>
      <c r="AT14" s="53">
        <v>3</v>
      </c>
      <c r="AU14" s="53"/>
      <c r="AW14" s="56">
        <v>3</v>
      </c>
      <c r="AX14" s="56"/>
      <c r="AZ14" s="59">
        <v>3</v>
      </c>
      <c r="BA14" s="59"/>
      <c r="BC14" s="66">
        <v>3</v>
      </c>
      <c r="BD14" s="66"/>
      <c r="BF14" s="122">
        <v>3</v>
      </c>
      <c r="BG14" s="122"/>
    </row>
    <row r="15" spans="1:62" x14ac:dyDescent="0.2">
      <c r="A15" s="38">
        <v>5</v>
      </c>
      <c r="B15" s="39">
        <f t="shared" si="0"/>
        <v>88</v>
      </c>
      <c r="C15" s="39">
        <v>88</v>
      </c>
      <c r="D15" s="40"/>
      <c r="E15" s="41" t="s">
        <v>127</v>
      </c>
      <c r="F15" s="42" t="s">
        <v>89</v>
      </c>
      <c r="G15" s="42" t="s">
        <v>93</v>
      </c>
      <c r="H15" s="42" t="s">
        <v>129</v>
      </c>
      <c r="I15" s="43">
        <v>1</v>
      </c>
      <c r="J15" s="44">
        <v>4</v>
      </c>
      <c r="K15" s="45">
        <f t="shared" si="1"/>
        <v>44</v>
      </c>
      <c r="L15" s="46"/>
      <c r="M15" s="47" t="str">
        <f>IF(SUMIF(AO$11:AO$97,$D15,AN$11:AN$97)=0," ",SUMIF(AO$11:AO$97,$D15,AN$11:AN$97))</f>
        <v xml:space="preserve"> </v>
      </c>
      <c r="N15" s="48">
        <f t="shared" si="2"/>
        <v>0</v>
      </c>
      <c r="O15" s="49">
        <v>1</v>
      </c>
      <c r="P15" s="50">
        <v>4</v>
      </c>
      <c r="Q15" s="51">
        <f t="shared" si="3"/>
        <v>44</v>
      </c>
      <c r="R15" s="150">
        <v>0</v>
      </c>
      <c r="S15" s="53" t="s">
        <v>0</v>
      </c>
      <c r="T15" s="54">
        <f t="shared" si="4"/>
        <v>0</v>
      </c>
      <c r="U15" s="55"/>
      <c r="V15" s="56" t="str">
        <f t="shared" si="12"/>
        <v xml:space="preserve"> </v>
      </c>
      <c r="W15" s="57">
        <f t="shared" si="5"/>
        <v>0</v>
      </c>
      <c r="X15" s="58"/>
      <c r="Y15" s="59" t="s">
        <v>0</v>
      </c>
      <c r="Z15" s="60">
        <f t="shared" si="6"/>
        <v>0</v>
      </c>
      <c r="AA15" s="61"/>
      <c r="AB15" s="62" t="s">
        <v>0</v>
      </c>
      <c r="AC15" s="63">
        <f t="shared" si="7"/>
        <v>0</v>
      </c>
      <c r="AD15" s="121"/>
      <c r="AE15" s="122" t="s">
        <v>0</v>
      </c>
      <c r="AF15" s="123">
        <f t="shared" si="8"/>
        <v>0</v>
      </c>
      <c r="AG15" s="39">
        <f t="shared" si="9"/>
        <v>88</v>
      </c>
      <c r="AH15" s="64">
        <f t="shared" si="10"/>
        <v>5</v>
      </c>
      <c r="AI15" s="39">
        <f t="shared" si="11"/>
        <v>88</v>
      </c>
      <c r="AJ15" s="126"/>
      <c r="AK15" s="44">
        <v>5</v>
      </c>
      <c r="AL15" s="44"/>
      <c r="AN15" s="47">
        <v>5</v>
      </c>
      <c r="AO15" s="47"/>
      <c r="AQ15" s="65">
        <v>5</v>
      </c>
      <c r="AR15" s="65"/>
      <c r="AT15" s="53">
        <v>5</v>
      </c>
      <c r="AU15" s="53"/>
      <c r="AW15" s="56">
        <v>5</v>
      </c>
      <c r="AX15" s="56"/>
      <c r="AZ15" s="59">
        <v>5</v>
      </c>
      <c r="BA15" s="59"/>
      <c r="BC15" s="66">
        <v>5</v>
      </c>
      <c r="BD15" s="66"/>
      <c r="BF15" s="122">
        <v>5</v>
      </c>
      <c r="BG15" s="122"/>
    </row>
    <row r="16" spans="1:62" x14ac:dyDescent="0.2">
      <c r="A16" s="38">
        <v>6</v>
      </c>
      <c r="B16" s="39">
        <f t="shared" si="0"/>
        <v>48</v>
      </c>
      <c r="C16" s="39">
        <v>48</v>
      </c>
      <c r="D16" s="40"/>
      <c r="E16" s="41" t="s">
        <v>310</v>
      </c>
      <c r="F16" s="42" t="s">
        <v>89</v>
      </c>
      <c r="G16" s="42" t="s">
        <v>123</v>
      </c>
      <c r="H16" s="42" t="s">
        <v>130</v>
      </c>
      <c r="I16" s="43"/>
      <c r="J16" s="44" t="str">
        <f>IF(SUMIF(AL$11:AL$97,$D16,AK$11:AK$97)=0," ",SUMIF(AL$11:AL$97,$D16,AK$11:AK$97))</f>
        <v xml:space="preserve"> </v>
      </c>
      <c r="K16" s="45">
        <f t="shared" si="1"/>
        <v>0</v>
      </c>
      <c r="L16" s="46">
        <v>1</v>
      </c>
      <c r="M16" s="47" t="str">
        <f>IF(SUMIF(AO$11:AO$97,$D16,AN$11:AN$97)=0," ",SUMIF(AO$11:AO$97,$D16,AN$11:AN$97))</f>
        <v xml:space="preserve"> </v>
      </c>
      <c r="N16" s="48">
        <f t="shared" si="2"/>
        <v>0</v>
      </c>
      <c r="O16" s="49">
        <v>1</v>
      </c>
      <c r="P16" s="50">
        <v>3</v>
      </c>
      <c r="Q16" s="51">
        <f t="shared" si="3"/>
        <v>46</v>
      </c>
      <c r="R16" s="150">
        <v>0</v>
      </c>
      <c r="S16" s="53" t="s">
        <v>0</v>
      </c>
      <c r="T16" s="54">
        <f t="shared" si="4"/>
        <v>0</v>
      </c>
      <c r="U16" s="55"/>
      <c r="V16" s="56" t="str">
        <f t="shared" si="12"/>
        <v xml:space="preserve"> </v>
      </c>
      <c r="W16" s="57">
        <f t="shared" si="5"/>
        <v>0</v>
      </c>
      <c r="X16" s="58"/>
      <c r="Y16" s="59" t="s">
        <v>0</v>
      </c>
      <c r="Z16" s="60">
        <f t="shared" si="6"/>
        <v>0</v>
      </c>
      <c r="AA16" s="61">
        <v>1</v>
      </c>
      <c r="AB16" s="62"/>
      <c r="AC16" s="63">
        <f t="shared" si="7"/>
        <v>2</v>
      </c>
      <c r="AD16" s="121"/>
      <c r="AE16" s="122" t="s">
        <v>0</v>
      </c>
      <c r="AF16" s="123">
        <f t="shared" si="8"/>
        <v>0</v>
      </c>
      <c r="AG16" s="39">
        <f t="shared" si="9"/>
        <v>48</v>
      </c>
      <c r="AH16" s="64">
        <f t="shared" si="10"/>
        <v>6</v>
      </c>
      <c r="AI16" s="39">
        <f t="shared" si="11"/>
        <v>48</v>
      </c>
      <c r="AJ16" s="3"/>
      <c r="AK16" s="44">
        <v>6</v>
      </c>
      <c r="AL16" s="44"/>
      <c r="AN16" s="47">
        <v>6</v>
      </c>
      <c r="AO16" s="47"/>
      <c r="AQ16" s="65">
        <v>6</v>
      </c>
      <c r="AR16" s="65"/>
      <c r="AT16" s="53">
        <v>6</v>
      </c>
      <c r="AU16" s="53"/>
      <c r="AW16" s="56">
        <v>6</v>
      </c>
      <c r="AX16" s="56"/>
      <c r="AZ16" s="59">
        <v>6</v>
      </c>
      <c r="BA16" s="59"/>
      <c r="BC16" s="66">
        <v>6</v>
      </c>
      <c r="BD16" s="66"/>
      <c r="BF16" s="122">
        <v>6</v>
      </c>
      <c r="BG16" s="122"/>
      <c r="BI16" t="s">
        <v>0</v>
      </c>
    </row>
    <row r="17" spans="1:59" x14ac:dyDescent="0.2">
      <c r="A17" s="38">
        <v>7</v>
      </c>
      <c r="B17" s="39">
        <f t="shared" si="0"/>
        <v>44</v>
      </c>
      <c r="C17" s="39">
        <v>44</v>
      </c>
      <c r="D17" s="40"/>
      <c r="E17" s="151" t="s">
        <v>342</v>
      </c>
      <c r="F17" s="42" t="s">
        <v>89</v>
      </c>
      <c r="G17" s="151" t="s">
        <v>343</v>
      </c>
      <c r="H17" s="42" t="s">
        <v>0</v>
      </c>
      <c r="I17" s="43"/>
      <c r="J17" s="44" t="str">
        <f>IF(SUMIF(AL$11:AL$97,$D17,AK$11:AK$97)=0," ",SUMIF(AL$11:AL$97,$D17,AK$11:AK$97))</f>
        <v xml:space="preserve"> </v>
      </c>
      <c r="K17" s="45">
        <f t="shared" si="1"/>
        <v>0</v>
      </c>
      <c r="L17" s="46"/>
      <c r="M17" s="47" t="str">
        <f>IF(SUMIF(AO$11:AO$97,$D17,AN$11:AN$97)=0," ",SUMIF(AO$11:AO$97,$D17,AN$11:AN$97))</f>
        <v xml:space="preserve"> </v>
      </c>
      <c r="N17" s="48">
        <f t="shared" si="2"/>
        <v>0</v>
      </c>
      <c r="O17" s="49"/>
      <c r="P17" s="50" t="str">
        <f t="shared" ref="P17:P23" si="13">IF(SUMIF(AR$11:AR$97,$D17,AQ$11:AQ$97)=0," ",SUMIF(AR$11:AR$97,$D17,AQ$11:AQ$97))</f>
        <v xml:space="preserve"> </v>
      </c>
      <c r="Q17" s="51">
        <f t="shared" si="3"/>
        <v>0</v>
      </c>
      <c r="R17" s="150">
        <v>1</v>
      </c>
      <c r="S17" s="53">
        <v>4</v>
      </c>
      <c r="T17" s="54">
        <f t="shared" si="4"/>
        <v>44</v>
      </c>
      <c r="U17" s="55"/>
      <c r="V17" s="56" t="str">
        <f t="shared" si="12"/>
        <v xml:space="preserve"> </v>
      </c>
      <c r="W17" s="57">
        <f t="shared" si="5"/>
        <v>0</v>
      </c>
      <c r="X17" s="58"/>
      <c r="Y17" s="59" t="s">
        <v>0</v>
      </c>
      <c r="Z17" s="60">
        <f t="shared" si="6"/>
        <v>0</v>
      </c>
      <c r="AA17" s="61"/>
      <c r="AB17" s="62" t="s">
        <v>0</v>
      </c>
      <c r="AC17" s="63">
        <f t="shared" si="7"/>
        <v>0</v>
      </c>
      <c r="AD17" s="121"/>
      <c r="AE17" s="122" t="s">
        <v>0</v>
      </c>
      <c r="AF17" s="123">
        <f t="shared" si="8"/>
        <v>0</v>
      </c>
      <c r="AG17" s="39">
        <f t="shared" si="9"/>
        <v>44</v>
      </c>
      <c r="AH17" s="64">
        <f t="shared" si="10"/>
        <v>7</v>
      </c>
      <c r="AI17" s="39">
        <f t="shared" si="11"/>
        <v>44</v>
      </c>
      <c r="AK17" s="44">
        <v>7</v>
      </c>
      <c r="AL17" s="44"/>
      <c r="AN17" s="47">
        <v>7</v>
      </c>
      <c r="AO17" s="47"/>
      <c r="AQ17" s="65">
        <v>7</v>
      </c>
      <c r="AR17" s="65"/>
      <c r="AT17" s="53">
        <v>7</v>
      </c>
      <c r="AU17" s="53"/>
      <c r="AW17" s="56">
        <v>7</v>
      </c>
      <c r="AX17" s="56"/>
      <c r="AZ17" s="59">
        <v>7</v>
      </c>
      <c r="BA17" s="59"/>
      <c r="BC17" s="66">
        <v>7</v>
      </c>
      <c r="BD17" s="66"/>
      <c r="BF17" s="122">
        <v>7</v>
      </c>
      <c r="BG17" s="122"/>
    </row>
    <row r="18" spans="1:59" x14ac:dyDescent="0.2">
      <c r="A18" s="38">
        <v>8</v>
      </c>
      <c r="B18" s="39">
        <f t="shared" si="0"/>
        <v>42</v>
      </c>
      <c r="C18" s="39">
        <v>42</v>
      </c>
      <c r="D18" s="40"/>
      <c r="E18" s="41" t="s">
        <v>330</v>
      </c>
      <c r="F18" s="42" t="s">
        <v>89</v>
      </c>
      <c r="G18" s="42" t="s">
        <v>91</v>
      </c>
      <c r="H18" s="42" t="s">
        <v>129</v>
      </c>
      <c r="I18" s="43"/>
      <c r="J18" s="44" t="str">
        <f>IF(SUMIF(AL$11:AL$97,$D18,AK$11:AK$97)=0," ",SUMIF(AL$11:AL$97,$D18,AK$11:AK$97))</f>
        <v xml:space="preserve"> </v>
      </c>
      <c r="K18" s="45">
        <f t="shared" si="1"/>
        <v>0</v>
      </c>
      <c r="L18" s="46">
        <v>1</v>
      </c>
      <c r="M18" s="47">
        <v>5</v>
      </c>
      <c r="N18" s="48">
        <f t="shared" si="2"/>
        <v>42</v>
      </c>
      <c r="O18" s="49"/>
      <c r="P18" s="50" t="str">
        <f t="shared" si="13"/>
        <v xml:space="preserve"> </v>
      </c>
      <c r="Q18" s="51">
        <f t="shared" si="3"/>
        <v>0</v>
      </c>
      <c r="R18" s="150">
        <v>0</v>
      </c>
      <c r="S18" s="53" t="s">
        <v>0</v>
      </c>
      <c r="T18" s="54">
        <f t="shared" si="4"/>
        <v>0</v>
      </c>
      <c r="U18" s="55"/>
      <c r="V18" s="56" t="str">
        <f t="shared" si="12"/>
        <v xml:space="preserve"> </v>
      </c>
      <c r="W18" s="57">
        <f t="shared" si="5"/>
        <v>0</v>
      </c>
      <c r="X18" s="58"/>
      <c r="Y18" s="59" t="s">
        <v>0</v>
      </c>
      <c r="Z18" s="60">
        <f t="shared" si="6"/>
        <v>0</v>
      </c>
      <c r="AA18" s="61"/>
      <c r="AB18" s="62" t="s">
        <v>0</v>
      </c>
      <c r="AC18" s="63">
        <f t="shared" si="7"/>
        <v>0</v>
      </c>
      <c r="AD18" s="121"/>
      <c r="AE18" s="122" t="s">
        <v>0</v>
      </c>
      <c r="AF18" s="123">
        <f t="shared" si="8"/>
        <v>0</v>
      </c>
      <c r="AG18" s="39">
        <f t="shared" si="9"/>
        <v>42</v>
      </c>
      <c r="AH18" s="64">
        <f t="shared" si="10"/>
        <v>8</v>
      </c>
      <c r="AI18" s="39">
        <f t="shared" si="11"/>
        <v>42</v>
      </c>
      <c r="AK18" s="44">
        <v>8</v>
      </c>
      <c r="AL18" s="44"/>
      <c r="AN18" s="47">
        <v>8</v>
      </c>
      <c r="AO18" s="47"/>
      <c r="AQ18" s="65">
        <v>8</v>
      </c>
      <c r="AR18" s="65"/>
      <c r="AT18" s="53">
        <v>8</v>
      </c>
      <c r="AU18" s="53"/>
      <c r="AW18" s="56">
        <v>8</v>
      </c>
      <c r="AX18" s="56"/>
      <c r="AZ18" s="59">
        <v>8</v>
      </c>
      <c r="BA18" s="59"/>
      <c r="BC18" s="66">
        <v>8</v>
      </c>
      <c r="BD18" s="66"/>
      <c r="BF18" s="122">
        <v>8</v>
      </c>
      <c r="BG18" s="122"/>
    </row>
    <row r="19" spans="1:59" x14ac:dyDescent="0.2">
      <c r="A19" s="38">
        <v>9</v>
      </c>
      <c r="B19" s="39">
        <f t="shared" si="0"/>
        <v>42</v>
      </c>
      <c r="C19" s="39">
        <v>42</v>
      </c>
      <c r="D19" s="40"/>
      <c r="E19" s="41" t="s">
        <v>128</v>
      </c>
      <c r="F19" s="42" t="s">
        <v>89</v>
      </c>
      <c r="G19" s="42" t="s">
        <v>123</v>
      </c>
      <c r="H19" s="42" t="s">
        <v>123</v>
      </c>
      <c r="I19" s="43">
        <v>1</v>
      </c>
      <c r="J19" s="44">
        <v>5</v>
      </c>
      <c r="K19" s="45">
        <f t="shared" si="1"/>
        <v>42</v>
      </c>
      <c r="L19" s="46"/>
      <c r="M19" s="47" t="str">
        <f>IF(SUMIF(AO$11:AO$97,$D19,AN$11:AN$97)=0," ",SUMIF(AO$11:AO$97,$D19,AN$11:AN$97))</f>
        <v xml:space="preserve"> </v>
      </c>
      <c r="N19" s="48">
        <f t="shared" si="2"/>
        <v>0</v>
      </c>
      <c r="O19" s="49"/>
      <c r="P19" s="50" t="str">
        <f t="shared" si="13"/>
        <v xml:space="preserve"> </v>
      </c>
      <c r="Q19" s="51">
        <f t="shared" si="3"/>
        <v>0</v>
      </c>
      <c r="R19" s="150">
        <v>0</v>
      </c>
      <c r="S19" s="53" t="s">
        <v>0</v>
      </c>
      <c r="T19" s="54">
        <f t="shared" si="4"/>
        <v>0</v>
      </c>
      <c r="U19" s="55"/>
      <c r="V19" s="56" t="str">
        <f t="shared" si="12"/>
        <v xml:space="preserve"> </v>
      </c>
      <c r="W19" s="57">
        <f t="shared" si="5"/>
        <v>0</v>
      </c>
      <c r="X19" s="58"/>
      <c r="Y19" s="59" t="s">
        <v>0</v>
      </c>
      <c r="Z19" s="60">
        <f t="shared" si="6"/>
        <v>0</v>
      </c>
      <c r="AA19" s="61"/>
      <c r="AB19" s="62" t="s">
        <v>0</v>
      </c>
      <c r="AC19" s="63">
        <f t="shared" si="7"/>
        <v>0</v>
      </c>
      <c r="AD19" s="121"/>
      <c r="AE19" s="122" t="str">
        <f t="shared" ref="AE19:AE23" si="14">IF(SUMIF(BG$11:BG$97,$D19,BF$11:BF$97)=0," ",SUMIF(BG$11:BG$97,$D19,BF$11:BF$97))</f>
        <v xml:space="preserve"> </v>
      </c>
      <c r="AF19" s="123">
        <f t="shared" si="8"/>
        <v>0</v>
      </c>
      <c r="AG19" s="39">
        <f t="shared" si="9"/>
        <v>42</v>
      </c>
      <c r="AH19" s="64">
        <f t="shared" si="10"/>
        <v>9</v>
      </c>
      <c r="AI19" s="39">
        <f t="shared" si="11"/>
        <v>42</v>
      </c>
      <c r="AK19" s="44">
        <v>9</v>
      </c>
      <c r="AL19" s="44"/>
      <c r="AN19" s="47">
        <v>9</v>
      </c>
      <c r="AO19" s="47"/>
      <c r="AQ19" s="65">
        <v>9</v>
      </c>
      <c r="AR19" s="65"/>
      <c r="AT19" s="53">
        <v>9</v>
      </c>
      <c r="AU19" s="53"/>
      <c r="AW19" s="56">
        <v>9</v>
      </c>
      <c r="AX19" s="56"/>
      <c r="AZ19" s="59">
        <v>9</v>
      </c>
      <c r="BA19" s="59"/>
      <c r="BC19" s="66">
        <v>9</v>
      </c>
      <c r="BD19" s="66"/>
      <c r="BF19" s="122">
        <v>9</v>
      </c>
      <c r="BG19" s="122"/>
    </row>
    <row r="20" spans="1:59" x14ac:dyDescent="0.2">
      <c r="A20" s="38">
        <v>10</v>
      </c>
      <c r="B20" s="39">
        <f t="shared" si="0"/>
        <v>42</v>
      </c>
      <c r="C20" s="39">
        <v>42</v>
      </c>
      <c r="D20" s="40"/>
      <c r="E20" s="151" t="s">
        <v>344</v>
      </c>
      <c r="F20" s="42" t="s">
        <v>89</v>
      </c>
      <c r="G20" s="151" t="s">
        <v>103</v>
      </c>
      <c r="H20" s="42" t="s">
        <v>129</v>
      </c>
      <c r="I20" s="43"/>
      <c r="J20" s="44" t="str">
        <f>IF(SUMIF(AL$11:AL$97,$D20,AK$11:AK$97)=0," ",SUMIF(AL$11:AL$97,$D20,AK$11:AK$97))</f>
        <v xml:space="preserve"> </v>
      </c>
      <c r="K20" s="45">
        <f t="shared" si="1"/>
        <v>0</v>
      </c>
      <c r="L20" s="46"/>
      <c r="M20" s="47" t="str">
        <f>IF(SUMIF(AO$11:AO$97,$D20,AN$11:AN$97)=0," ",SUMIF(AO$11:AO$97,$D20,AN$11:AN$97))</f>
        <v xml:space="preserve"> </v>
      </c>
      <c r="N20" s="48">
        <f t="shared" si="2"/>
        <v>0</v>
      </c>
      <c r="O20" s="49"/>
      <c r="P20" s="50" t="str">
        <f t="shared" si="13"/>
        <v xml:space="preserve"> </v>
      </c>
      <c r="Q20" s="51">
        <f t="shared" si="3"/>
        <v>0</v>
      </c>
      <c r="R20" s="150">
        <v>1</v>
      </c>
      <c r="S20" s="53">
        <v>5</v>
      </c>
      <c r="T20" s="54">
        <f t="shared" si="4"/>
        <v>42</v>
      </c>
      <c r="U20" s="55"/>
      <c r="V20" s="56" t="str">
        <f t="shared" si="12"/>
        <v xml:space="preserve"> </v>
      </c>
      <c r="W20" s="57">
        <f t="shared" si="5"/>
        <v>0</v>
      </c>
      <c r="X20" s="58"/>
      <c r="Y20" s="59" t="s">
        <v>0</v>
      </c>
      <c r="Z20" s="60">
        <f t="shared" si="6"/>
        <v>0</v>
      </c>
      <c r="AA20" s="61"/>
      <c r="AB20" s="62" t="s">
        <v>0</v>
      </c>
      <c r="AC20" s="63">
        <f t="shared" si="7"/>
        <v>0</v>
      </c>
      <c r="AD20" s="121"/>
      <c r="AE20" s="122" t="str">
        <f t="shared" si="14"/>
        <v xml:space="preserve"> </v>
      </c>
      <c r="AF20" s="123">
        <f t="shared" si="8"/>
        <v>0</v>
      </c>
      <c r="AG20" s="39">
        <f t="shared" si="9"/>
        <v>42</v>
      </c>
      <c r="AH20" s="64">
        <f t="shared" si="10"/>
        <v>10</v>
      </c>
      <c r="AI20" s="39">
        <f t="shared" si="11"/>
        <v>42</v>
      </c>
      <c r="AJ20" s="125"/>
      <c r="AK20" s="44">
        <v>10</v>
      </c>
      <c r="AL20" s="44"/>
      <c r="AN20" s="47">
        <v>10</v>
      </c>
      <c r="AO20" s="47"/>
      <c r="AQ20" s="65">
        <v>10</v>
      </c>
      <c r="AR20" s="65"/>
      <c r="AT20" s="53">
        <v>10</v>
      </c>
      <c r="AU20" s="53"/>
      <c r="AW20" s="56">
        <v>10</v>
      </c>
      <c r="AX20" s="56"/>
      <c r="AZ20" s="59">
        <v>10</v>
      </c>
      <c r="BA20" s="59"/>
      <c r="BC20" s="66">
        <v>10</v>
      </c>
      <c r="BD20" s="66"/>
      <c r="BF20" s="122">
        <v>10</v>
      </c>
      <c r="BG20" s="122"/>
    </row>
    <row r="21" spans="1:59" x14ac:dyDescent="0.2">
      <c r="A21" s="38">
        <v>11</v>
      </c>
      <c r="B21" s="39">
        <f t="shared" si="0"/>
        <v>40</v>
      </c>
      <c r="C21" s="39">
        <v>40</v>
      </c>
      <c r="D21" s="40"/>
      <c r="E21" s="41" t="s">
        <v>292</v>
      </c>
      <c r="F21" s="42" t="s">
        <v>89</v>
      </c>
      <c r="G21" s="42" t="s">
        <v>119</v>
      </c>
      <c r="H21" s="42" t="s">
        <v>130</v>
      </c>
      <c r="I21" s="43"/>
      <c r="J21" s="44" t="s">
        <v>0</v>
      </c>
      <c r="K21" s="45">
        <f t="shared" si="1"/>
        <v>0</v>
      </c>
      <c r="L21" s="46">
        <v>1</v>
      </c>
      <c r="M21" s="47">
        <v>6</v>
      </c>
      <c r="N21" s="48">
        <f t="shared" si="2"/>
        <v>40</v>
      </c>
      <c r="O21" s="49"/>
      <c r="P21" s="50" t="str">
        <f t="shared" si="13"/>
        <v xml:space="preserve"> </v>
      </c>
      <c r="Q21" s="51">
        <f t="shared" si="3"/>
        <v>0</v>
      </c>
      <c r="R21" s="150">
        <v>0</v>
      </c>
      <c r="S21" s="53" t="s">
        <v>0</v>
      </c>
      <c r="T21" s="54">
        <f t="shared" si="4"/>
        <v>0</v>
      </c>
      <c r="U21" s="55"/>
      <c r="V21" s="56" t="str">
        <f t="shared" si="12"/>
        <v xml:space="preserve"> </v>
      </c>
      <c r="W21" s="57">
        <f t="shared" si="5"/>
        <v>0</v>
      </c>
      <c r="X21" s="58"/>
      <c r="Y21" s="59" t="s">
        <v>0</v>
      </c>
      <c r="Z21" s="60">
        <f t="shared" si="6"/>
        <v>0</v>
      </c>
      <c r="AA21" s="61"/>
      <c r="AB21" s="62" t="str">
        <f>IF(SUMIF(BD$11:BD$97,$D21,BC$11:BC$97)=0," ",SUMIF(BD$11:BD$97,$D21,BC$11:BC$97))</f>
        <v xml:space="preserve"> </v>
      </c>
      <c r="AC21" s="63">
        <f t="shared" si="7"/>
        <v>0</v>
      </c>
      <c r="AD21" s="121"/>
      <c r="AE21" s="122" t="str">
        <f t="shared" si="14"/>
        <v xml:space="preserve"> </v>
      </c>
      <c r="AF21" s="123">
        <f t="shared" si="8"/>
        <v>0</v>
      </c>
      <c r="AG21" s="39">
        <f t="shared" si="9"/>
        <v>40</v>
      </c>
      <c r="AH21" s="64">
        <f t="shared" si="10"/>
        <v>11</v>
      </c>
      <c r="AI21" s="39">
        <f t="shared" si="11"/>
        <v>40</v>
      </c>
      <c r="AJ21" s="125"/>
      <c r="AK21" s="44">
        <v>11</v>
      </c>
      <c r="AL21" s="44"/>
      <c r="AN21" s="47">
        <v>11</v>
      </c>
      <c r="AO21" s="47"/>
      <c r="AQ21" s="65">
        <v>11</v>
      </c>
      <c r="AR21" s="65"/>
      <c r="AT21" s="53">
        <v>11</v>
      </c>
      <c r="AU21" s="53"/>
      <c r="AW21" s="56">
        <v>11</v>
      </c>
      <c r="AX21" s="56"/>
      <c r="AZ21" s="59">
        <v>11</v>
      </c>
      <c r="BA21" s="59"/>
      <c r="BC21" s="66">
        <v>11</v>
      </c>
      <c r="BD21" s="66"/>
      <c r="BF21" s="122">
        <v>11</v>
      </c>
      <c r="BG21" s="122"/>
    </row>
    <row r="22" spans="1:59" x14ac:dyDescent="0.2">
      <c r="A22" s="38">
        <v>12</v>
      </c>
      <c r="B22" s="39">
        <f t="shared" si="0"/>
        <v>39</v>
      </c>
      <c r="C22" s="39">
        <v>39</v>
      </c>
      <c r="D22" s="40"/>
      <c r="E22" s="152" t="s">
        <v>329</v>
      </c>
      <c r="F22" s="42" t="s">
        <v>89</v>
      </c>
      <c r="G22" s="153" t="s">
        <v>91</v>
      </c>
      <c r="H22" s="42" t="s">
        <v>129</v>
      </c>
      <c r="I22" s="43"/>
      <c r="J22" s="44" t="str">
        <f>IF(SUMIF(AL$11:AL$97,$D22,AK$11:AK$97)=0," ",SUMIF(AL$11:AL$97,$D22,AK$11:AK$97))</f>
        <v xml:space="preserve"> </v>
      </c>
      <c r="K22" s="45">
        <f t="shared" si="1"/>
        <v>0</v>
      </c>
      <c r="L22" s="46">
        <v>1</v>
      </c>
      <c r="M22" s="47">
        <v>7</v>
      </c>
      <c r="N22" s="48">
        <f t="shared" si="2"/>
        <v>39</v>
      </c>
      <c r="O22" s="49"/>
      <c r="P22" s="50" t="str">
        <f t="shared" si="13"/>
        <v xml:space="preserve"> </v>
      </c>
      <c r="Q22" s="51">
        <f t="shared" si="3"/>
        <v>0</v>
      </c>
      <c r="R22" s="150">
        <v>0</v>
      </c>
      <c r="S22" s="53" t="str">
        <f>IF(SUMIF(AU$11:AU$97,$D22,AT$11:AT$97)=0," ",SUMIF(AU$11:AU$97,$D22,AT$11:AT$97))</f>
        <v xml:space="preserve"> </v>
      </c>
      <c r="T22" s="54">
        <f t="shared" si="4"/>
        <v>0</v>
      </c>
      <c r="U22" s="55"/>
      <c r="V22" s="56" t="str">
        <f t="shared" si="12"/>
        <v xml:space="preserve"> </v>
      </c>
      <c r="W22" s="57">
        <f t="shared" si="5"/>
        <v>0</v>
      </c>
      <c r="X22" s="58"/>
      <c r="Y22" s="59" t="str">
        <f>IF(SUMIF(BA$11:BA$97,$D22,AZ$11:AZ$97)=0," ",SUMIF(BA$11:BA$97,$D22,AZ$11:AZ$97))</f>
        <v xml:space="preserve"> </v>
      </c>
      <c r="Z22" s="60">
        <f t="shared" si="6"/>
        <v>0</v>
      </c>
      <c r="AA22" s="61"/>
      <c r="AB22" s="62" t="str">
        <f>IF(SUMIF(BD$11:BD$97,$D22,BC$11:BC$97)=0," ",SUMIF(BD$11:BD$97,$D22,BC$11:BC$97))</f>
        <v xml:space="preserve"> </v>
      </c>
      <c r="AC22" s="63">
        <f t="shared" si="7"/>
        <v>0</v>
      </c>
      <c r="AD22" s="121"/>
      <c r="AE22" s="122" t="str">
        <f t="shared" si="14"/>
        <v xml:space="preserve"> </v>
      </c>
      <c r="AF22" s="123">
        <f t="shared" si="8"/>
        <v>0</v>
      </c>
      <c r="AG22" s="39">
        <f t="shared" si="9"/>
        <v>39</v>
      </c>
      <c r="AH22" s="64">
        <f t="shared" si="10"/>
        <v>12</v>
      </c>
      <c r="AI22" s="39">
        <f t="shared" si="11"/>
        <v>39</v>
      </c>
      <c r="AJ22" s="125"/>
      <c r="AK22" s="44">
        <v>12</v>
      </c>
      <c r="AL22" s="44"/>
      <c r="AN22" s="47">
        <v>12</v>
      </c>
      <c r="AO22" s="47"/>
      <c r="AQ22" s="65">
        <v>12</v>
      </c>
      <c r="AR22" s="65"/>
      <c r="AT22" s="53">
        <v>12</v>
      </c>
      <c r="AU22" s="53"/>
      <c r="AW22" s="56">
        <v>12</v>
      </c>
      <c r="AX22" s="56"/>
      <c r="AZ22" s="59">
        <v>12</v>
      </c>
      <c r="BA22" s="59"/>
      <c r="BC22" s="66">
        <v>12</v>
      </c>
      <c r="BD22" s="66"/>
      <c r="BF22" s="122">
        <v>12</v>
      </c>
      <c r="BG22" s="122"/>
    </row>
    <row r="23" spans="1:59" x14ac:dyDescent="0.2">
      <c r="A23" s="38">
        <v>13</v>
      </c>
      <c r="B23" s="39">
        <f t="shared" si="0"/>
        <v>2</v>
      </c>
      <c r="C23" s="39">
        <v>2</v>
      </c>
      <c r="D23" s="40"/>
      <c r="E23" s="152" t="s">
        <v>319</v>
      </c>
      <c r="F23" s="42" t="s">
        <v>89</v>
      </c>
      <c r="G23" s="153" t="s">
        <v>91</v>
      </c>
      <c r="H23" s="42" t="s">
        <v>129</v>
      </c>
      <c r="I23" s="43"/>
      <c r="J23" s="44" t="str">
        <f>IF(SUMIF(AL$11:AL$97,$D23,AK$11:AK$97)=0," ",SUMIF(AL$11:AL$97,$D23,AK$11:AK$97))</f>
        <v xml:space="preserve"> </v>
      </c>
      <c r="K23" s="45">
        <f t="shared" si="1"/>
        <v>0</v>
      </c>
      <c r="L23" s="46">
        <v>1</v>
      </c>
      <c r="M23" s="47" t="str">
        <f>IF(SUMIF(AO$11:AO$97,$D23,AN$11:AN$97)=0," ",SUMIF(AO$11:AO$97,$D23,AN$11:AN$97))</f>
        <v xml:space="preserve"> </v>
      </c>
      <c r="N23" s="48">
        <v>2</v>
      </c>
      <c r="O23" s="49"/>
      <c r="P23" s="50" t="str">
        <f t="shared" si="13"/>
        <v xml:space="preserve"> </v>
      </c>
      <c r="Q23" s="51">
        <f t="shared" si="3"/>
        <v>0</v>
      </c>
      <c r="R23" s="150">
        <v>0</v>
      </c>
      <c r="S23" s="53" t="str">
        <f>IF(SUMIF(AU$11:AU$97,$D23,AT$11:AT$97)=0," ",SUMIF(AU$11:AU$97,$D23,AT$11:AT$97))</f>
        <v xml:space="preserve"> </v>
      </c>
      <c r="T23" s="54">
        <f t="shared" si="4"/>
        <v>0</v>
      </c>
      <c r="U23" s="55"/>
      <c r="V23" s="56" t="str">
        <f t="shared" si="12"/>
        <v xml:space="preserve"> </v>
      </c>
      <c r="W23" s="57">
        <f t="shared" si="5"/>
        <v>0</v>
      </c>
      <c r="X23" s="58"/>
      <c r="Y23" s="59" t="str">
        <f>IF(SUMIF(BA$11:BA$97,$D23,AZ$11:AZ$97)=0," ",SUMIF(BA$11:BA$97,$D23,AZ$11:AZ$97))</f>
        <v xml:space="preserve"> </v>
      </c>
      <c r="Z23" s="60">
        <f t="shared" si="6"/>
        <v>0</v>
      </c>
      <c r="AA23" s="61"/>
      <c r="AB23" s="62" t="str">
        <f>IF(SUMIF(BD$11:BD$97,$D23,BC$11:BC$97)=0," ",SUMIF(BD$11:BD$97,$D23,BC$11:BC$97))</f>
        <v xml:space="preserve"> </v>
      </c>
      <c r="AC23" s="63">
        <f t="shared" si="7"/>
        <v>0</v>
      </c>
      <c r="AD23" s="121"/>
      <c r="AE23" s="122" t="str">
        <f t="shared" si="14"/>
        <v xml:space="preserve"> </v>
      </c>
      <c r="AF23" s="123">
        <f t="shared" si="8"/>
        <v>0</v>
      </c>
      <c r="AG23" s="39">
        <f t="shared" si="9"/>
        <v>2</v>
      </c>
      <c r="AH23" s="64">
        <f t="shared" si="10"/>
        <v>13</v>
      </c>
      <c r="AI23" s="39">
        <f t="shared" si="11"/>
        <v>2</v>
      </c>
      <c r="AJ23" s="125"/>
      <c r="AK23" s="44">
        <v>13</v>
      </c>
      <c r="AL23" s="44"/>
      <c r="AN23" s="47">
        <v>13</v>
      </c>
      <c r="AO23" s="47"/>
      <c r="AQ23" s="65">
        <v>13</v>
      </c>
      <c r="AR23" s="65"/>
      <c r="AT23" s="53">
        <v>13</v>
      </c>
      <c r="AU23" s="53"/>
      <c r="AW23" s="56">
        <v>13</v>
      </c>
      <c r="AX23" s="56"/>
      <c r="AZ23" s="59">
        <v>13</v>
      </c>
      <c r="BA23" s="59"/>
      <c r="BC23" s="66">
        <v>13</v>
      </c>
      <c r="BD23" s="66"/>
      <c r="BF23" s="122">
        <v>13</v>
      </c>
      <c r="BG23" s="122"/>
    </row>
    <row r="24" spans="1:59" x14ac:dyDescent="0.2">
      <c r="A24" s="38">
        <v>14</v>
      </c>
      <c r="B24" s="39">
        <f t="shared" ref="B24" si="15">AG24</f>
        <v>0</v>
      </c>
      <c r="C24" s="39">
        <v>0</v>
      </c>
      <c r="D24" s="40"/>
      <c r="E24" s="41"/>
      <c r="F24" s="42"/>
      <c r="G24" s="42"/>
      <c r="H24" s="42"/>
      <c r="I24" s="43"/>
      <c r="J24" s="44" t="str">
        <f>IF(SUMIF(AL$11:AL$97,$D24,AK$11:AK$97)=0," ",SUMIF(AL$11:AL$97,$D24,AK$11:AK$97))</f>
        <v xml:space="preserve"> </v>
      </c>
      <c r="K24" s="45">
        <f t="shared" ref="K24" si="16">IF(J24=" ",0,IF(J24=1,50,IF(J24=2,48,IF(J24=3,46,IF(J24=4,44,IF(J24=5,42,IF(AND(J24&gt;5,J24&lt;45),46-J24,2)))))))</f>
        <v>0</v>
      </c>
      <c r="L24" s="46"/>
      <c r="M24" s="47" t="str">
        <f>IF(SUMIF(AO$11:AO$97,$D24,AN$11:AN$97)=0," ",SUMIF(AO$11:AO$97,$D24,AN$11:AN$97))</f>
        <v xml:space="preserve"> </v>
      </c>
      <c r="N24" s="48">
        <f>IF(M24=" ",0,IF(M24=1,50,IF(M24=2,48,IF(M24=3,46,IF(M24=4,44,IF(M24=5,42,IF(AND(M24&gt;5,M24&lt;45),46-M24,2)))))))</f>
        <v>0</v>
      </c>
      <c r="O24" s="49"/>
      <c r="P24" s="50" t="str">
        <f t="shared" ref="P24" si="17">IF(SUMIF(AR$11:AR$97,$D24,AQ$11:AQ$97)=0," ",SUMIF(AR$11:AR$97,$D24,AQ$11:AQ$97))</f>
        <v xml:space="preserve"> </v>
      </c>
      <c r="Q24" s="51">
        <f t="shared" ref="Q24" si="18">IF(P24=" ",0,IF(P24=1,50,IF(P24=2,48,IF(P24=3,46,IF(P24=4,44,IF(P24=5,42,IF(AND(P24&gt;5,P24&lt;45),46-P24,2)))))))</f>
        <v>0</v>
      </c>
      <c r="R24" s="52">
        <v>0</v>
      </c>
      <c r="S24" s="53"/>
      <c r="T24" s="54">
        <v>0</v>
      </c>
      <c r="U24" s="55"/>
      <c r="V24" s="56" t="str">
        <f t="shared" ref="V24" si="19">IF(SUMIF(AX$11:AX$97,$D24,AW$11:AW$97)=0," ",SUMIF(AX$11:AX$97,$D24,AW$11:AW$97))</f>
        <v xml:space="preserve"> </v>
      </c>
      <c r="W24" s="57">
        <f t="shared" ref="W24" si="20">IF(V24=" ",0,IF(V24=1,50,IF(V24=2,48,IF(V24=3,46,IF(V24=4,44,IF(V24=5,42,IF(AND(V24&gt;5,V24&lt;45),46-V24,2)))))))</f>
        <v>0</v>
      </c>
      <c r="X24" s="58"/>
      <c r="Y24" s="59" t="str">
        <f t="shared" ref="Y24" si="21">IF(SUMIF(BA$11:BA$97,$D24,AZ$11:AZ$97)=0," ",SUMIF(BA$11:BA$97,$D24,AZ$11:AZ$97))</f>
        <v xml:space="preserve"> </v>
      </c>
      <c r="Z24" s="60">
        <f t="shared" ref="Z24" si="22">IF(Y24=" ",0,IF(Y24=1,50,IF(Y24=2,48,IF(Y24=3,46,IF(Y24=4,44,IF(Y24=5,42,IF(AND(Y24&gt;5,Y24&lt;45),46-Y24,2)))))))</f>
        <v>0</v>
      </c>
      <c r="AA24" s="61"/>
      <c r="AB24" s="62" t="str">
        <f t="shared" ref="AB24" si="23">IF(SUMIF(BD$11:BD$97,$D24,BC$11:BC$97)=0," ",SUMIF(BD$11:BD$97,$D24,BC$11:BC$97))</f>
        <v xml:space="preserve"> </v>
      </c>
      <c r="AC24" s="63">
        <f t="shared" ref="AC24" si="24">IF(AB24=" ",0,IF(AB24=1,50,IF(AB24=2,48,IF(AB24=3,46,IF(AB24=4,44,IF(AB24=5,42,IF(AND(AB24&gt;5,AB24&lt;45),46-AB24,2)))))))</f>
        <v>0</v>
      </c>
      <c r="AD24" s="121"/>
      <c r="AE24" s="122" t="str">
        <f t="shared" ref="AE24" si="25">IF(SUMIF(BG$11:BG$97,$D24,BF$11:BF$97)=0," ",SUMIF(BG$11:BG$97,$D24,BF$11:BF$97))</f>
        <v xml:space="preserve"> </v>
      </c>
      <c r="AF24" s="123">
        <f t="shared" ref="AF24" si="26">IF(AE24=" ",0,IF(AE24=1,50,IF(AE24=2,48,IF(AE24=3,46,IF(AE24=4,44,IF(AE24=5,42,IF(AND(AE24&gt;5,AE24&lt;45),46-AE24,2)))))))</f>
        <v>0</v>
      </c>
      <c r="AG24" s="39">
        <f t="shared" ref="AG24" si="27">K24+N24+Q24+T24+W24+Z24+AC24+AF24</f>
        <v>0</v>
      </c>
      <c r="AH24" s="64">
        <f t="shared" ref="AH24" si="28">A24</f>
        <v>14</v>
      </c>
      <c r="AI24" s="39">
        <f t="shared" ref="AI24" si="29">AG24-MIN(K24,N24,Q24,T24,W24,Z24,AC24,AF24)</f>
        <v>0</v>
      </c>
      <c r="AJ24" s="125"/>
      <c r="AK24" s="44">
        <v>14</v>
      </c>
      <c r="AL24" s="44"/>
      <c r="AN24" s="47">
        <v>14</v>
      </c>
      <c r="AO24" s="47"/>
      <c r="AQ24" s="65">
        <v>14</v>
      </c>
      <c r="AR24" s="65"/>
      <c r="AT24" s="53">
        <v>14</v>
      </c>
      <c r="AU24" s="53"/>
      <c r="AW24" s="56">
        <v>14</v>
      </c>
      <c r="AX24" s="56"/>
      <c r="AZ24" s="59">
        <v>14</v>
      </c>
      <c r="BA24" s="59"/>
      <c r="BC24" s="66">
        <v>14</v>
      </c>
      <c r="BD24" s="66"/>
      <c r="BF24" s="122">
        <v>14</v>
      </c>
      <c r="BG24" s="122"/>
    </row>
    <row r="25" spans="1:59" x14ac:dyDescent="0.2">
      <c r="A25" s="38">
        <v>15</v>
      </c>
      <c r="B25" s="39">
        <f t="shared" ref="B25:B74" si="30">AG25</f>
        <v>0</v>
      </c>
      <c r="C25" s="39">
        <v>0</v>
      </c>
      <c r="D25" s="40"/>
      <c r="E25" s="41"/>
      <c r="F25" s="42"/>
      <c r="G25" s="42" t="s">
        <v>0</v>
      </c>
      <c r="H25" s="42" t="s">
        <v>0</v>
      </c>
      <c r="I25" s="43"/>
      <c r="J25" s="44" t="str">
        <f t="shared" ref="J25:J74" si="31">IF(SUMIF(AL$11:AL$97,$D25,AK$11:AK$97)=0," ",SUMIF(AL$11:AL$97,$D25,AK$11:AK$97))</f>
        <v xml:space="preserve"> </v>
      </c>
      <c r="K25" s="45">
        <f t="shared" ref="K25:K75" si="32">IF(J25=" ",0,IF(J25=1,50,IF(J25=2,48,IF(J25=3,46,IF(J25=4,44,IF(J25=5,42,IF(AND(J25&gt;5,J25&lt;45),46-J25,2)))))))</f>
        <v>0</v>
      </c>
      <c r="L25" s="46"/>
      <c r="M25" s="47" t="str">
        <f t="shared" ref="M25:M74" si="33">IF(SUMIF(AO$11:AO$97,$D25,AN$11:AN$97)=0," ",SUMIF(AO$11:AO$97,$D25,AN$11:AN$97))</f>
        <v xml:space="preserve"> </v>
      </c>
      <c r="N25" s="48">
        <f t="shared" ref="N25:N75" si="34">IF(M25=" ",0,IF(M25=1,50,IF(M25=2,48,IF(M25=3,46,IF(M25=4,44,IF(M25=5,42,IF(AND(M25&gt;5,M25&lt;45),46-M25,2)))))))</f>
        <v>0</v>
      </c>
      <c r="O25" s="49"/>
      <c r="P25" s="50" t="str">
        <f t="shared" ref="P25:P74" si="35">IF(SUMIF(AR$11:AR$97,$D25,AQ$11:AQ$97)=0," ",SUMIF(AR$11:AR$97,$D25,AQ$11:AQ$97))</f>
        <v xml:space="preserve"> </v>
      </c>
      <c r="Q25" s="51">
        <f t="shared" ref="Q25:Q75" si="36">IF(P25=" ",0,IF(P25=1,50,IF(P25=2,48,IF(P25=3,46,IF(P25=4,44,IF(P25=5,42,IF(AND(P25&gt;5,P25&lt;45),46-P25,2)))))))</f>
        <v>0</v>
      </c>
      <c r="R25" s="52"/>
      <c r="S25" s="53" t="str">
        <f t="shared" ref="S25:S33" si="37">IF(SUMIF(AU$11:AU$97,$D25,AT$11:AT$97)=0," ",SUMIF(AU$11:AU$97,$D25,AT$11:AT$97))</f>
        <v xml:space="preserve"> </v>
      </c>
      <c r="T25" s="54">
        <f t="shared" ref="T25:T75" si="38">IF(S25=" ",0,IF(S25=1,50,IF(S25=2,48,IF(S25=3,46,IF(S25=4,44,IF(S25=5,42,IF(AND(S25&gt;5,S25&lt;45),46-S25,2)))))))</f>
        <v>0</v>
      </c>
      <c r="U25" s="55"/>
      <c r="V25" s="56" t="str">
        <f t="shared" ref="V25:V74" si="39">IF(SUMIF(AX$11:AX$97,$D25,AW$11:AW$97)=0," ",SUMIF(AX$11:AX$97,$D25,AW$11:AW$97))</f>
        <v xml:space="preserve"> </v>
      </c>
      <c r="W25" s="57">
        <f t="shared" ref="W25:W75" si="40">IF(V25=" ",0,IF(V25=1,50,IF(V25=2,48,IF(V25=3,46,IF(V25=4,44,IF(V25=5,42,IF(AND(V25&gt;5,V25&lt;45),46-V25,2)))))))</f>
        <v>0</v>
      </c>
      <c r="X25" s="58"/>
      <c r="Y25" s="59" t="str">
        <f t="shared" ref="Y25:Y74" si="41">IF(SUMIF(BA$11:BA$97,$D25,AZ$11:AZ$97)=0," ",SUMIF(BA$11:BA$97,$D25,AZ$11:AZ$97))</f>
        <v xml:space="preserve"> </v>
      </c>
      <c r="Z25" s="60">
        <f t="shared" ref="Z25:Z75" si="42">IF(Y25=" ",0,IF(Y25=1,50,IF(Y25=2,48,IF(Y25=3,46,IF(Y25=4,44,IF(Y25=5,42,IF(AND(Y25&gt;5,Y25&lt;45),46-Y25,2)))))))</f>
        <v>0</v>
      </c>
      <c r="AA25" s="61"/>
      <c r="AB25" s="62" t="str">
        <f t="shared" ref="AB25:AB74" si="43">IF(SUMIF(BD$11:BD$97,$D25,BC$11:BC$97)=0," ",SUMIF(BD$11:BD$97,$D25,BC$11:BC$97))</f>
        <v xml:space="preserve"> </v>
      </c>
      <c r="AC25" s="63">
        <f t="shared" ref="AC25:AC75" si="44">IF(AB25=" ",0,IF(AB25=1,50,IF(AB25=2,48,IF(AB25=3,46,IF(AB25=4,44,IF(AB25=5,42,IF(AND(AB25&gt;5,AB25&lt;45),46-AB25,2)))))))</f>
        <v>0</v>
      </c>
      <c r="AD25" s="121"/>
      <c r="AE25" s="122" t="str">
        <f t="shared" ref="AE25:AE74" si="45">IF(SUMIF(BG$11:BG$97,$D25,BF$11:BF$97)=0," ",SUMIF(BG$11:BG$97,$D25,BF$11:BF$97))</f>
        <v xml:space="preserve"> </v>
      </c>
      <c r="AF25" s="123">
        <f t="shared" ref="AF25:AF75" si="46">IF(AE25=" ",0,IF(AE25=1,50,IF(AE25=2,48,IF(AE25=3,46,IF(AE25=4,44,IF(AE25=5,42,IF(AND(AE25&gt;5,AE25&lt;45),46-AE25,2)))))))</f>
        <v>0</v>
      </c>
      <c r="AG25" s="39">
        <f t="shared" ref="AG25:AG74" si="47">K25+N25+Q25+T25+W25+Z25+AC25+AF25</f>
        <v>0</v>
      </c>
      <c r="AH25" s="64">
        <f t="shared" ref="AH25:AH74" si="48">A25</f>
        <v>15</v>
      </c>
      <c r="AI25" s="39">
        <f t="shared" ref="AI25:AI74" si="49">AG25-MIN(K25,N25,Q25,T25,W25,Z25,AC25,AF25)</f>
        <v>0</v>
      </c>
      <c r="AJ25" s="125"/>
      <c r="AK25" s="44">
        <v>15</v>
      </c>
      <c r="AL25" s="44"/>
      <c r="AN25" s="47">
        <v>15</v>
      </c>
      <c r="AO25" s="47"/>
      <c r="AQ25" s="65">
        <v>15</v>
      </c>
      <c r="AR25" s="65"/>
      <c r="AT25" s="53">
        <v>15</v>
      </c>
      <c r="AU25" s="53"/>
      <c r="AW25" s="56">
        <v>15</v>
      </c>
      <c r="AX25" s="56"/>
      <c r="AZ25" s="59">
        <v>15</v>
      </c>
      <c r="BA25" s="59"/>
      <c r="BC25" s="66">
        <v>15</v>
      </c>
      <c r="BD25" s="66"/>
      <c r="BF25" s="122">
        <v>15</v>
      </c>
      <c r="BG25" s="122"/>
    </row>
    <row r="26" spans="1:59" x14ac:dyDescent="0.2">
      <c r="A26" s="38">
        <v>16</v>
      </c>
      <c r="B26" s="39">
        <f t="shared" si="30"/>
        <v>0</v>
      </c>
      <c r="C26" s="39">
        <v>0</v>
      </c>
      <c r="D26" s="40"/>
      <c r="E26" s="41"/>
      <c r="F26" s="42"/>
      <c r="G26" s="42" t="s">
        <v>0</v>
      </c>
      <c r="H26" s="42" t="s">
        <v>0</v>
      </c>
      <c r="I26" s="43"/>
      <c r="J26" s="44" t="str">
        <f t="shared" si="31"/>
        <v xml:space="preserve"> </v>
      </c>
      <c r="K26" s="45">
        <f t="shared" si="32"/>
        <v>0</v>
      </c>
      <c r="L26" s="46"/>
      <c r="M26" s="47" t="str">
        <f t="shared" si="33"/>
        <v xml:space="preserve"> </v>
      </c>
      <c r="N26" s="48">
        <f t="shared" si="34"/>
        <v>0</v>
      </c>
      <c r="O26" s="49"/>
      <c r="P26" s="50" t="str">
        <f t="shared" si="35"/>
        <v xml:space="preserve"> </v>
      </c>
      <c r="Q26" s="51">
        <f t="shared" si="36"/>
        <v>0</v>
      </c>
      <c r="R26" s="52"/>
      <c r="S26" s="53" t="str">
        <f t="shared" si="37"/>
        <v xml:space="preserve"> </v>
      </c>
      <c r="T26" s="54">
        <f t="shared" si="38"/>
        <v>0</v>
      </c>
      <c r="U26" s="55"/>
      <c r="V26" s="56" t="str">
        <f t="shared" si="39"/>
        <v xml:space="preserve"> </v>
      </c>
      <c r="W26" s="57">
        <f t="shared" si="40"/>
        <v>0</v>
      </c>
      <c r="X26" s="58"/>
      <c r="Y26" s="59" t="str">
        <f t="shared" si="41"/>
        <v xml:space="preserve"> </v>
      </c>
      <c r="Z26" s="60">
        <f t="shared" si="42"/>
        <v>0</v>
      </c>
      <c r="AA26" s="61"/>
      <c r="AB26" s="62" t="str">
        <f t="shared" si="43"/>
        <v xml:space="preserve"> </v>
      </c>
      <c r="AC26" s="63">
        <f t="shared" si="44"/>
        <v>0</v>
      </c>
      <c r="AD26" s="121"/>
      <c r="AE26" s="122" t="str">
        <f t="shared" si="45"/>
        <v xml:space="preserve"> </v>
      </c>
      <c r="AF26" s="123">
        <f t="shared" si="46"/>
        <v>0</v>
      </c>
      <c r="AG26" s="39">
        <f t="shared" si="47"/>
        <v>0</v>
      </c>
      <c r="AH26" s="64">
        <f t="shared" si="48"/>
        <v>16</v>
      </c>
      <c r="AI26" s="39">
        <f t="shared" si="49"/>
        <v>0</v>
      </c>
      <c r="AJ26" s="125"/>
      <c r="AK26" s="44">
        <v>16</v>
      </c>
      <c r="AL26" s="44"/>
      <c r="AN26" s="47">
        <v>16</v>
      </c>
      <c r="AO26" s="47"/>
      <c r="AQ26" s="65">
        <v>16</v>
      </c>
      <c r="AR26" s="65"/>
      <c r="AT26" s="53">
        <v>16</v>
      </c>
      <c r="AU26" s="53"/>
      <c r="AW26" s="56">
        <v>16</v>
      </c>
      <c r="AX26" s="56"/>
      <c r="AZ26" s="59">
        <v>16</v>
      </c>
      <c r="BA26" s="59"/>
      <c r="BC26" s="66">
        <v>16</v>
      </c>
      <c r="BD26" s="66"/>
      <c r="BF26" s="122">
        <v>16</v>
      </c>
      <c r="BG26" s="122"/>
    </row>
    <row r="27" spans="1:59" x14ac:dyDescent="0.2">
      <c r="A27" s="38">
        <v>17</v>
      </c>
      <c r="B27" s="39">
        <f t="shared" si="30"/>
        <v>0</v>
      </c>
      <c r="C27" s="39">
        <v>0</v>
      </c>
      <c r="D27" s="40"/>
      <c r="E27" s="41"/>
      <c r="F27" s="42"/>
      <c r="G27" s="42" t="s">
        <v>0</v>
      </c>
      <c r="H27" s="42" t="s">
        <v>0</v>
      </c>
      <c r="I27" s="43"/>
      <c r="J27" s="44" t="str">
        <f t="shared" si="31"/>
        <v xml:space="preserve"> </v>
      </c>
      <c r="K27" s="45">
        <f t="shared" si="32"/>
        <v>0</v>
      </c>
      <c r="L27" s="46"/>
      <c r="M27" s="47" t="str">
        <f t="shared" si="33"/>
        <v xml:space="preserve"> </v>
      </c>
      <c r="N27" s="48">
        <f t="shared" si="34"/>
        <v>0</v>
      </c>
      <c r="O27" s="49"/>
      <c r="P27" s="50" t="str">
        <f t="shared" si="35"/>
        <v xml:space="preserve"> </v>
      </c>
      <c r="Q27" s="51">
        <f t="shared" si="36"/>
        <v>0</v>
      </c>
      <c r="R27" s="52"/>
      <c r="S27" s="53" t="str">
        <f t="shared" si="37"/>
        <v xml:space="preserve"> </v>
      </c>
      <c r="T27" s="54">
        <f t="shared" si="38"/>
        <v>0</v>
      </c>
      <c r="U27" s="55"/>
      <c r="V27" s="56" t="str">
        <f t="shared" si="39"/>
        <v xml:space="preserve"> </v>
      </c>
      <c r="W27" s="57">
        <f t="shared" si="40"/>
        <v>0</v>
      </c>
      <c r="X27" s="58"/>
      <c r="Y27" s="59" t="str">
        <f t="shared" si="41"/>
        <v xml:space="preserve"> </v>
      </c>
      <c r="Z27" s="60">
        <f t="shared" si="42"/>
        <v>0</v>
      </c>
      <c r="AA27" s="61"/>
      <c r="AB27" s="62" t="str">
        <f t="shared" si="43"/>
        <v xml:space="preserve"> </v>
      </c>
      <c r="AC27" s="63">
        <f t="shared" si="44"/>
        <v>0</v>
      </c>
      <c r="AD27" s="121"/>
      <c r="AE27" s="122" t="str">
        <f t="shared" si="45"/>
        <v xml:space="preserve"> </v>
      </c>
      <c r="AF27" s="123">
        <f t="shared" si="46"/>
        <v>0</v>
      </c>
      <c r="AG27" s="39">
        <f t="shared" si="47"/>
        <v>0</v>
      </c>
      <c r="AH27" s="64">
        <f t="shared" si="48"/>
        <v>17</v>
      </c>
      <c r="AI27" s="39">
        <f t="shared" si="49"/>
        <v>0</v>
      </c>
      <c r="AJ27" s="125"/>
      <c r="AK27" s="44">
        <v>17</v>
      </c>
      <c r="AL27" s="44"/>
      <c r="AN27" s="47">
        <v>17</v>
      </c>
      <c r="AO27" s="47"/>
      <c r="AQ27" s="65">
        <v>17</v>
      </c>
      <c r="AR27" s="65"/>
      <c r="AT27" s="53">
        <v>17</v>
      </c>
      <c r="AU27" s="53"/>
      <c r="AW27" s="56">
        <v>17</v>
      </c>
      <c r="AX27" s="56"/>
      <c r="AZ27" s="59">
        <v>17</v>
      </c>
      <c r="BA27" s="59"/>
      <c r="BC27" s="66">
        <v>17</v>
      </c>
      <c r="BD27" s="66"/>
      <c r="BF27" s="122">
        <v>17</v>
      </c>
      <c r="BG27" s="122"/>
    </row>
    <row r="28" spans="1:59" x14ac:dyDescent="0.2">
      <c r="A28" s="38">
        <v>18</v>
      </c>
      <c r="B28" s="39">
        <f t="shared" si="30"/>
        <v>0</v>
      </c>
      <c r="C28" s="39">
        <v>0</v>
      </c>
      <c r="D28" s="40"/>
      <c r="E28" s="41"/>
      <c r="F28" s="42"/>
      <c r="G28" s="42" t="s">
        <v>0</v>
      </c>
      <c r="H28" s="42" t="s">
        <v>0</v>
      </c>
      <c r="I28" s="43"/>
      <c r="J28" s="44" t="str">
        <f t="shared" si="31"/>
        <v xml:space="preserve"> </v>
      </c>
      <c r="K28" s="45">
        <f t="shared" si="32"/>
        <v>0</v>
      </c>
      <c r="L28" s="46"/>
      <c r="M28" s="47" t="str">
        <f t="shared" si="33"/>
        <v xml:space="preserve"> </v>
      </c>
      <c r="N28" s="48">
        <f t="shared" si="34"/>
        <v>0</v>
      </c>
      <c r="O28" s="49"/>
      <c r="P28" s="50" t="str">
        <f t="shared" si="35"/>
        <v xml:space="preserve"> </v>
      </c>
      <c r="Q28" s="51">
        <f t="shared" si="36"/>
        <v>0</v>
      </c>
      <c r="R28" s="52"/>
      <c r="S28" s="53" t="str">
        <f t="shared" si="37"/>
        <v xml:space="preserve"> </v>
      </c>
      <c r="T28" s="54">
        <f t="shared" si="38"/>
        <v>0</v>
      </c>
      <c r="U28" s="55"/>
      <c r="V28" s="56" t="str">
        <f t="shared" si="39"/>
        <v xml:space="preserve"> </v>
      </c>
      <c r="W28" s="57">
        <f t="shared" si="40"/>
        <v>0</v>
      </c>
      <c r="X28" s="58"/>
      <c r="Y28" s="59" t="str">
        <f t="shared" si="41"/>
        <v xml:space="preserve"> </v>
      </c>
      <c r="Z28" s="60">
        <f t="shared" si="42"/>
        <v>0</v>
      </c>
      <c r="AA28" s="61"/>
      <c r="AB28" s="62" t="str">
        <f t="shared" si="43"/>
        <v xml:space="preserve"> </v>
      </c>
      <c r="AC28" s="63">
        <f t="shared" si="44"/>
        <v>0</v>
      </c>
      <c r="AD28" s="121"/>
      <c r="AE28" s="122" t="str">
        <f t="shared" si="45"/>
        <v xml:space="preserve"> </v>
      </c>
      <c r="AF28" s="123">
        <f t="shared" si="46"/>
        <v>0</v>
      </c>
      <c r="AG28" s="39">
        <f t="shared" si="47"/>
        <v>0</v>
      </c>
      <c r="AH28" s="64">
        <f t="shared" si="48"/>
        <v>18</v>
      </c>
      <c r="AI28" s="39">
        <f t="shared" si="49"/>
        <v>0</v>
      </c>
      <c r="AJ28" s="125"/>
      <c r="AK28" s="44">
        <v>18</v>
      </c>
      <c r="AL28" s="44"/>
      <c r="AN28" s="47">
        <v>18</v>
      </c>
      <c r="AO28" s="47"/>
      <c r="AQ28" s="65">
        <v>18</v>
      </c>
      <c r="AR28" s="65"/>
      <c r="AT28" s="53">
        <v>18</v>
      </c>
      <c r="AU28" s="53"/>
      <c r="AW28" s="56">
        <v>18</v>
      </c>
      <c r="AX28" s="56"/>
      <c r="AZ28" s="59">
        <v>18</v>
      </c>
      <c r="BA28" s="59"/>
      <c r="BC28" s="66">
        <v>18</v>
      </c>
      <c r="BD28" s="66"/>
      <c r="BF28" s="122">
        <v>18</v>
      </c>
      <c r="BG28" s="122"/>
    </row>
    <row r="29" spans="1:59" x14ac:dyDescent="0.2">
      <c r="A29" s="38">
        <v>19</v>
      </c>
      <c r="B29" s="39">
        <f t="shared" si="30"/>
        <v>0</v>
      </c>
      <c r="C29" s="39">
        <v>0</v>
      </c>
      <c r="D29" s="40"/>
      <c r="E29" s="41"/>
      <c r="F29" s="42"/>
      <c r="G29" s="42" t="s">
        <v>0</v>
      </c>
      <c r="H29" s="42" t="s">
        <v>0</v>
      </c>
      <c r="I29" s="43"/>
      <c r="J29" s="44" t="str">
        <f t="shared" si="31"/>
        <v xml:space="preserve"> </v>
      </c>
      <c r="K29" s="45">
        <f t="shared" si="32"/>
        <v>0</v>
      </c>
      <c r="L29" s="46"/>
      <c r="M29" s="47" t="str">
        <f t="shared" si="33"/>
        <v xml:space="preserve"> </v>
      </c>
      <c r="N29" s="48">
        <f t="shared" si="34"/>
        <v>0</v>
      </c>
      <c r="O29" s="49"/>
      <c r="P29" s="50" t="str">
        <f t="shared" si="35"/>
        <v xml:space="preserve"> </v>
      </c>
      <c r="Q29" s="51">
        <f t="shared" si="36"/>
        <v>0</v>
      </c>
      <c r="R29" s="52"/>
      <c r="S29" s="53" t="str">
        <f t="shared" si="37"/>
        <v xml:space="preserve"> </v>
      </c>
      <c r="T29" s="54">
        <f t="shared" si="38"/>
        <v>0</v>
      </c>
      <c r="U29" s="55"/>
      <c r="V29" s="56" t="str">
        <f t="shared" si="39"/>
        <v xml:space="preserve"> </v>
      </c>
      <c r="W29" s="57">
        <f t="shared" si="40"/>
        <v>0</v>
      </c>
      <c r="X29" s="58"/>
      <c r="Y29" s="59" t="str">
        <f t="shared" si="41"/>
        <v xml:space="preserve"> </v>
      </c>
      <c r="Z29" s="60">
        <f t="shared" si="42"/>
        <v>0</v>
      </c>
      <c r="AA29" s="61"/>
      <c r="AB29" s="62" t="str">
        <f t="shared" si="43"/>
        <v xml:space="preserve"> </v>
      </c>
      <c r="AC29" s="63">
        <f t="shared" si="44"/>
        <v>0</v>
      </c>
      <c r="AD29" s="121"/>
      <c r="AE29" s="122" t="str">
        <f t="shared" si="45"/>
        <v xml:space="preserve"> </v>
      </c>
      <c r="AF29" s="123">
        <f t="shared" si="46"/>
        <v>0</v>
      </c>
      <c r="AG29" s="39">
        <f t="shared" si="47"/>
        <v>0</v>
      </c>
      <c r="AH29" s="64">
        <f t="shared" si="48"/>
        <v>19</v>
      </c>
      <c r="AI29" s="39">
        <f t="shared" si="49"/>
        <v>0</v>
      </c>
      <c r="AJ29" s="128"/>
      <c r="AK29" s="44">
        <v>19</v>
      </c>
      <c r="AL29" s="44"/>
      <c r="AN29" s="47">
        <v>19</v>
      </c>
      <c r="AO29" s="47"/>
      <c r="AQ29" s="65">
        <v>19</v>
      </c>
      <c r="AR29" s="65"/>
      <c r="AT29" s="53">
        <v>19</v>
      </c>
      <c r="AU29" s="53"/>
      <c r="AW29" s="56">
        <v>19</v>
      </c>
      <c r="AX29" s="56"/>
      <c r="AZ29" s="59">
        <v>19</v>
      </c>
      <c r="BA29" s="59"/>
      <c r="BC29" s="66">
        <v>19</v>
      </c>
      <c r="BD29" s="66"/>
      <c r="BF29" s="122">
        <v>19</v>
      </c>
      <c r="BG29" s="122"/>
    </row>
    <row r="30" spans="1:59" x14ac:dyDescent="0.2">
      <c r="A30" s="38">
        <v>20</v>
      </c>
      <c r="B30" s="39">
        <f t="shared" si="30"/>
        <v>0</v>
      </c>
      <c r="C30" s="39">
        <v>0</v>
      </c>
      <c r="D30" s="40"/>
      <c r="E30" s="41"/>
      <c r="F30" s="42"/>
      <c r="G30" s="42" t="s">
        <v>0</v>
      </c>
      <c r="H30" s="42" t="s">
        <v>0</v>
      </c>
      <c r="I30" s="43"/>
      <c r="J30" s="44" t="str">
        <f t="shared" si="31"/>
        <v xml:space="preserve"> </v>
      </c>
      <c r="K30" s="45">
        <f t="shared" si="32"/>
        <v>0</v>
      </c>
      <c r="L30" s="46"/>
      <c r="M30" s="47" t="str">
        <f t="shared" si="33"/>
        <v xml:space="preserve"> </v>
      </c>
      <c r="N30" s="48">
        <f t="shared" si="34"/>
        <v>0</v>
      </c>
      <c r="O30" s="49"/>
      <c r="P30" s="50" t="str">
        <f t="shared" si="35"/>
        <v xml:space="preserve"> </v>
      </c>
      <c r="Q30" s="51">
        <f t="shared" si="36"/>
        <v>0</v>
      </c>
      <c r="R30" s="52"/>
      <c r="S30" s="53" t="str">
        <f t="shared" si="37"/>
        <v xml:space="preserve"> </v>
      </c>
      <c r="T30" s="54">
        <f t="shared" si="38"/>
        <v>0</v>
      </c>
      <c r="U30" s="55"/>
      <c r="V30" s="56" t="str">
        <f t="shared" si="39"/>
        <v xml:space="preserve"> </v>
      </c>
      <c r="W30" s="57">
        <f t="shared" si="40"/>
        <v>0</v>
      </c>
      <c r="X30" s="58"/>
      <c r="Y30" s="59" t="str">
        <f t="shared" si="41"/>
        <v xml:space="preserve"> </v>
      </c>
      <c r="Z30" s="60">
        <f t="shared" si="42"/>
        <v>0</v>
      </c>
      <c r="AA30" s="61"/>
      <c r="AB30" s="62" t="str">
        <f t="shared" si="43"/>
        <v xml:space="preserve"> </v>
      </c>
      <c r="AC30" s="63">
        <f t="shared" si="44"/>
        <v>0</v>
      </c>
      <c r="AD30" s="121"/>
      <c r="AE30" s="122" t="str">
        <f t="shared" si="45"/>
        <v xml:space="preserve"> </v>
      </c>
      <c r="AF30" s="123">
        <f t="shared" si="46"/>
        <v>0</v>
      </c>
      <c r="AG30" s="39">
        <f t="shared" si="47"/>
        <v>0</v>
      </c>
      <c r="AH30" s="64">
        <f t="shared" si="48"/>
        <v>20</v>
      </c>
      <c r="AI30" s="39">
        <f t="shared" si="49"/>
        <v>0</v>
      </c>
      <c r="AJ30" s="125"/>
      <c r="AK30" s="44">
        <v>20</v>
      </c>
      <c r="AL30" s="44"/>
      <c r="AN30" s="47">
        <v>20</v>
      </c>
      <c r="AO30" s="47"/>
      <c r="AQ30" s="65">
        <v>20</v>
      </c>
      <c r="AR30" s="65"/>
      <c r="AT30" s="53">
        <v>20</v>
      </c>
      <c r="AU30" s="53"/>
      <c r="AW30" s="56">
        <v>20</v>
      </c>
      <c r="AX30" s="56"/>
      <c r="AZ30" s="59">
        <v>20</v>
      </c>
      <c r="BA30" s="59"/>
      <c r="BC30" s="66">
        <v>20</v>
      </c>
      <c r="BD30" s="66"/>
      <c r="BF30" s="122">
        <v>20</v>
      </c>
      <c r="BG30" s="122"/>
    </row>
    <row r="31" spans="1:59" x14ac:dyDescent="0.2">
      <c r="A31" s="38">
        <v>21</v>
      </c>
      <c r="B31" s="39">
        <f t="shared" si="30"/>
        <v>0</v>
      </c>
      <c r="C31" s="39">
        <v>0</v>
      </c>
      <c r="D31" s="40"/>
      <c r="E31" s="41"/>
      <c r="F31" s="42"/>
      <c r="G31" s="42" t="s">
        <v>0</v>
      </c>
      <c r="H31" s="42" t="s">
        <v>0</v>
      </c>
      <c r="I31" s="43"/>
      <c r="J31" s="44" t="str">
        <f t="shared" si="31"/>
        <v xml:space="preserve"> </v>
      </c>
      <c r="K31" s="45">
        <f t="shared" si="32"/>
        <v>0</v>
      </c>
      <c r="L31" s="46"/>
      <c r="M31" s="47" t="str">
        <f t="shared" si="33"/>
        <v xml:space="preserve"> </v>
      </c>
      <c r="N31" s="48">
        <f t="shared" si="34"/>
        <v>0</v>
      </c>
      <c r="O31" s="49"/>
      <c r="P31" s="50" t="str">
        <f t="shared" si="35"/>
        <v xml:space="preserve"> </v>
      </c>
      <c r="Q31" s="51">
        <f t="shared" si="36"/>
        <v>0</v>
      </c>
      <c r="R31" s="52"/>
      <c r="S31" s="53" t="str">
        <f t="shared" si="37"/>
        <v xml:space="preserve"> </v>
      </c>
      <c r="T31" s="54">
        <f t="shared" si="38"/>
        <v>0</v>
      </c>
      <c r="U31" s="55"/>
      <c r="V31" s="56" t="str">
        <f t="shared" si="39"/>
        <v xml:space="preserve"> </v>
      </c>
      <c r="W31" s="57">
        <f t="shared" si="40"/>
        <v>0</v>
      </c>
      <c r="X31" s="58"/>
      <c r="Y31" s="59" t="str">
        <f t="shared" si="41"/>
        <v xml:space="preserve"> </v>
      </c>
      <c r="Z31" s="60">
        <f t="shared" si="42"/>
        <v>0</v>
      </c>
      <c r="AA31" s="61"/>
      <c r="AB31" s="62" t="str">
        <f t="shared" si="43"/>
        <v xml:space="preserve"> </v>
      </c>
      <c r="AC31" s="63">
        <f t="shared" si="44"/>
        <v>0</v>
      </c>
      <c r="AD31" s="121"/>
      <c r="AE31" s="122" t="str">
        <f t="shared" si="45"/>
        <v xml:space="preserve"> </v>
      </c>
      <c r="AF31" s="123">
        <f t="shared" si="46"/>
        <v>0</v>
      </c>
      <c r="AG31" s="39">
        <f t="shared" si="47"/>
        <v>0</v>
      </c>
      <c r="AH31" s="64">
        <f t="shared" si="48"/>
        <v>21</v>
      </c>
      <c r="AI31" s="39">
        <f t="shared" si="49"/>
        <v>0</v>
      </c>
      <c r="AJ31" s="125"/>
      <c r="AK31" s="44">
        <v>21</v>
      </c>
      <c r="AL31" s="44"/>
      <c r="AN31" s="47">
        <v>21</v>
      </c>
      <c r="AO31" s="47"/>
      <c r="AQ31" s="65">
        <v>21</v>
      </c>
      <c r="AR31" s="65"/>
      <c r="AT31" s="53">
        <v>21</v>
      </c>
      <c r="AU31" s="53"/>
      <c r="AW31" s="56">
        <v>21</v>
      </c>
      <c r="AX31" s="56"/>
      <c r="AZ31" s="59">
        <v>21</v>
      </c>
      <c r="BA31" s="59"/>
      <c r="BC31" s="66">
        <v>21</v>
      </c>
      <c r="BD31" s="66"/>
      <c r="BF31" s="122">
        <v>21</v>
      </c>
      <c r="BG31" s="122"/>
    </row>
    <row r="32" spans="1:59" x14ac:dyDescent="0.2">
      <c r="A32" s="38">
        <v>22</v>
      </c>
      <c r="B32" s="39">
        <f t="shared" si="30"/>
        <v>0</v>
      </c>
      <c r="C32" s="39">
        <v>0</v>
      </c>
      <c r="D32" s="40"/>
      <c r="E32" s="41"/>
      <c r="F32" s="42"/>
      <c r="G32" s="42" t="s">
        <v>0</v>
      </c>
      <c r="H32" s="42" t="s">
        <v>0</v>
      </c>
      <c r="I32" s="43"/>
      <c r="J32" s="44" t="str">
        <f t="shared" si="31"/>
        <v xml:space="preserve"> </v>
      </c>
      <c r="K32" s="45">
        <f t="shared" si="32"/>
        <v>0</v>
      </c>
      <c r="L32" s="46"/>
      <c r="M32" s="47" t="str">
        <f t="shared" si="33"/>
        <v xml:space="preserve"> </v>
      </c>
      <c r="N32" s="48">
        <f t="shared" si="34"/>
        <v>0</v>
      </c>
      <c r="O32" s="49"/>
      <c r="P32" s="50" t="str">
        <f t="shared" si="35"/>
        <v xml:space="preserve"> </v>
      </c>
      <c r="Q32" s="51">
        <f t="shared" si="36"/>
        <v>0</v>
      </c>
      <c r="R32" s="52"/>
      <c r="S32" s="53" t="str">
        <f t="shared" si="37"/>
        <v xml:space="preserve"> </v>
      </c>
      <c r="T32" s="54">
        <f t="shared" si="38"/>
        <v>0</v>
      </c>
      <c r="U32" s="55"/>
      <c r="V32" s="56" t="str">
        <f t="shared" si="39"/>
        <v xml:space="preserve"> </v>
      </c>
      <c r="W32" s="57">
        <f t="shared" si="40"/>
        <v>0</v>
      </c>
      <c r="X32" s="58"/>
      <c r="Y32" s="59" t="str">
        <f t="shared" si="41"/>
        <v xml:space="preserve"> </v>
      </c>
      <c r="Z32" s="60">
        <f t="shared" si="42"/>
        <v>0</v>
      </c>
      <c r="AA32" s="61"/>
      <c r="AB32" s="62" t="str">
        <f t="shared" si="43"/>
        <v xml:space="preserve"> </v>
      </c>
      <c r="AC32" s="63">
        <f t="shared" si="44"/>
        <v>0</v>
      </c>
      <c r="AD32" s="121"/>
      <c r="AE32" s="122" t="str">
        <f t="shared" si="45"/>
        <v xml:space="preserve"> </v>
      </c>
      <c r="AF32" s="123">
        <f t="shared" si="46"/>
        <v>0</v>
      </c>
      <c r="AG32" s="39">
        <f t="shared" si="47"/>
        <v>0</v>
      </c>
      <c r="AH32" s="64">
        <f t="shared" si="48"/>
        <v>22</v>
      </c>
      <c r="AI32" s="39">
        <f t="shared" si="49"/>
        <v>0</v>
      </c>
      <c r="AJ32" s="125"/>
      <c r="AK32" s="44">
        <v>22</v>
      </c>
      <c r="AL32" s="44"/>
      <c r="AN32" s="47">
        <v>22</v>
      </c>
      <c r="AO32" s="47"/>
      <c r="AQ32" s="65">
        <v>22</v>
      </c>
      <c r="AR32" s="65"/>
      <c r="AT32" s="53">
        <v>22</v>
      </c>
      <c r="AU32" s="53"/>
      <c r="AW32" s="56">
        <v>22</v>
      </c>
      <c r="AX32" s="56"/>
      <c r="AZ32" s="59">
        <v>22</v>
      </c>
      <c r="BA32" s="59"/>
      <c r="BC32" s="66">
        <v>22</v>
      </c>
      <c r="BD32" s="66"/>
      <c r="BF32" s="122">
        <v>22</v>
      </c>
      <c r="BG32" s="122"/>
    </row>
    <row r="33" spans="1:59" x14ac:dyDescent="0.2">
      <c r="A33" s="38">
        <v>23</v>
      </c>
      <c r="B33" s="39">
        <f t="shared" si="30"/>
        <v>0</v>
      </c>
      <c r="C33" s="39">
        <v>0</v>
      </c>
      <c r="D33" s="40"/>
      <c r="E33" s="41"/>
      <c r="F33" s="42"/>
      <c r="G33" s="42" t="s">
        <v>0</v>
      </c>
      <c r="H33" s="42" t="s">
        <v>0</v>
      </c>
      <c r="I33" s="43"/>
      <c r="J33" s="44" t="str">
        <f t="shared" si="31"/>
        <v xml:space="preserve"> </v>
      </c>
      <c r="K33" s="45">
        <f t="shared" si="32"/>
        <v>0</v>
      </c>
      <c r="L33" s="46"/>
      <c r="M33" s="47" t="str">
        <f t="shared" si="33"/>
        <v xml:space="preserve"> </v>
      </c>
      <c r="N33" s="48">
        <f t="shared" si="34"/>
        <v>0</v>
      </c>
      <c r="O33" s="49"/>
      <c r="P33" s="50" t="str">
        <f t="shared" si="35"/>
        <v xml:space="preserve"> </v>
      </c>
      <c r="Q33" s="51">
        <f t="shared" si="36"/>
        <v>0</v>
      </c>
      <c r="R33" s="52"/>
      <c r="S33" s="53" t="str">
        <f t="shared" si="37"/>
        <v xml:space="preserve"> </v>
      </c>
      <c r="T33" s="54">
        <f t="shared" si="38"/>
        <v>0</v>
      </c>
      <c r="U33" s="55"/>
      <c r="V33" s="56" t="str">
        <f t="shared" si="39"/>
        <v xml:space="preserve"> </v>
      </c>
      <c r="W33" s="57">
        <f t="shared" si="40"/>
        <v>0</v>
      </c>
      <c r="X33" s="58"/>
      <c r="Y33" s="59" t="str">
        <f t="shared" si="41"/>
        <v xml:space="preserve"> </v>
      </c>
      <c r="Z33" s="60">
        <f t="shared" si="42"/>
        <v>0</v>
      </c>
      <c r="AA33" s="61"/>
      <c r="AB33" s="62" t="str">
        <f t="shared" si="43"/>
        <v xml:space="preserve"> </v>
      </c>
      <c r="AC33" s="63">
        <f t="shared" si="44"/>
        <v>0</v>
      </c>
      <c r="AD33" s="121"/>
      <c r="AE33" s="122" t="str">
        <f t="shared" si="45"/>
        <v xml:space="preserve"> </v>
      </c>
      <c r="AF33" s="123">
        <f t="shared" si="46"/>
        <v>0</v>
      </c>
      <c r="AG33" s="39">
        <f t="shared" si="47"/>
        <v>0</v>
      </c>
      <c r="AH33" s="64">
        <f t="shared" si="48"/>
        <v>23</v>
      </c>
      <c r="AI33" s="39">
        <f t="shared" si="49"/>
        <v>0</v>
      </c>
      <c r="AJ33" s="125"/>
      <c r="AK33" s="44">
        <v>23</v>
      </c>
      <c r="AL33" s="44"/>
      <c r="AN33" s="47">
        <v>23</v>
      </c>
      <c r="AO33" s="47"/>
      <c r="AQ33" s="65">
        <v>23</v>
      </c>
      <c r="AR33" s="65"/>
      <c r="AT33" s="53">
        <v>23</v>
      </c>
      <c r="AU33" s="53"/>
      <c r="AW33" s="56">
        <v>23</v>
      </c>
      <c r="AX33" s="56"/>
      <c r="AZ33" s="59">
        <v>23</v>
      </c>
      <c r="BA33" s="59"/>
      <c r="BC33" s="66">
        <v>23</v>
      </c>
      <c r="BD33" s="66"/>
      <c r="BF33" s="122">
        <v>23</v>
      </c>
      <c r="BG33" s="122"/>
    </row>
    <row r="34" spans="1:59" x14ac:dyDescent="0.2">
      <c r="A34" s="38">
        <v>24</v>
      </c>
      <c r="B34" s="39">
        <f t="shared" si="30"/>
        <v>0</v>
      </c>
      <c r="C34" s="39">
        <v>0</v>
      </c>
      <c r="D34" s="40"/>
      <c r="E34" s="41"/>
      <c r="F34" s="42"/>
      <c r="G34" s="42" t="s">
        <v>0</v>
      </c>
      <c r="H34" s="42" t="s">
        <v>0</v>
      </c>
      <c r="I34" s="43"/>
      <c r="J34" s="44" t="str">
        <f t="shared" si="31"/>
        <v xml:space="preserve"> </v>
      </c>
      <c r="K34" s="45">
        <f t="shared" si="32"/>
        <v>0</v>
      </c>
      <c r="L34" s="46"/>
      <c r="M34" s="47" t="str">
        <f t="shared" si="33"/>
        <v xml:space="preserve"> </v>
      </c>
      <c r="N34" s="48">
        <f t="shared" si="34"/>
        <v>0</v>
      </c>
      <c r="O34" s="49"/>
      <c r="P34" s="50" t="str">
        <f t="shared" si="35"/>
        <v xml:space="preserve"> </v>
      </c>
      <c r="Q34" s="51">
        <f t="shared" si="36"/>
        <v>0</v>
      </c>
      <c r="R34" s="52"/>
      <c r="S34" s="53" t="str">
        <f t="shared" ref="S34:S74" si="50">IF(SUMIF(AU$11:AU$97,$D34,AT$11:AT$97)=0," ",SUMIF(AU$11:AU$97,$D34,AT$11:AT$97))</f>
        <v xml:space="preserve"> </v>
      </c>
      <c r="T34" s="54">
        <f t="shared" si="38"/>
        <v>0</v>
      </c>
      <c r="U34" s="55"/>
      <c r="V34" s="56" t="str">
        <f t="shared" si="39"/>
        <v xml:space="preserve"> </v>
      </c>
      <c r="W34" s="57">
        <f t="shared" si="40"/>
        <v>0</v>
      </c>
      <c r="X34" s="58"/>
      <c r="Y34" s="59" t="str">
        <f t="shared" si="41"/>
        <v xml:space="preserve"> </v>
      </c>
      <c r="Z34" s="60">
        <f t="shared" si="42"/>
        <v>0</v>
      </c>
      <c r="AA34" s="61"/>
      <c r="AB34" s="62" t="str">
        <f t="shared" si="43"/>
        <v xml:space="preserve"> </v>
      </c>
      <c r="AC34" s="63">
        <f t="shared" si="44"/>
        <v>0</v>
      </c>
      <c r="AD34" s="121"/>
      <c r="AE34" s="122" t="str">
        <f t="shared" si="45"/>
        <v xml:space="preserve"> </v>
      </c>
      <c r="AF34" s="123">
        <f t="shared" si="46"/>
        <v>0</v>
      </c>
      <c r="AG34" s="39">
        <f t="shared" si="47"/>
        <v>0</v>
      </c>
      <c r="AH34" s="64">
        <f t="shared" si="48"/>
        <v>24</v>
      </c>
      <c r="AI34" s="39">
        <f t="shared" si="49"/>
        <v>0</v>
      </c>
      <c r="AJ34" s="125"/>
      <c r="AK34" s="44">
        <v>24</v>
      </c>
      <c r="AL34" s="44"/>
      <c r="AN34" s="47">
        <v>24</v>
      </c>
      <c r="AO34" s="47"/>
      <c r="AQ34" s="65">
        <v>24</v>
      </c>
      <c r="AR34" s="65"/>
      <c r="AT34" s="53">
        <v>24</v>
      </c>
      <c r="AU34" s="53"/>
      <c r="AW34" s="56">
        <v>24</v>
      </c>
      <c r="AX34" s="56"/>
      <c r="AZ34" s="59">
        <v>24</v>
      </c>
      <c r="BA34" s="59"/>
      <c r="BC34" s="66">
        <v>24</v>
      </c>
      <c r="BD34" s="66"/>
      <c r="BF34" s="122">
        <v>24</v>
      </c>
      <c r="BG34" s="122"/>
    </row>
    <row r="35" spans="1:59" x14ac:dyDescent="0.2">
      <c r="A35" s="38">
        <v>25</v>
      </c>
      <c r="B35" s="39">
        <f t="shared" si="30"/>
        <v>0</v>
      </c>
      <c r="C35" s="39">
        <v>0</v>
      </c>
      <c r="D35" s="40"/>
      <c r="E35" s="41"/>
      <c r="F35" s="42"/>
      <c r="G35" s="42" t="s">
        <v>0</v>
      </c>
      <c r="H35" s="42" t="s">
        <v>0</v>
      </c>
      <c r="I35" s="43"/>
      <c r="J35" s="44" t="str">
        <f t="shared" si="31"/>
        <v xml:space="preserve"> </v>
      </c>
      <c r="K35" s="45">
        <f t="shared" si="32"/>
        <v>0</v>
      </c>
      <c r="L35" s="46"/>
      <c r="M35" s="47" t="str">
        <f t="shared" si="33"/>
        <v xml:space="preserve"> </v>
      </c>
      <c r="N35" s="48">
        <f t="shared" si="34"/>
        <v>0</v>
      </c>
      <c r="O35" s="49"/>
      <c r="P35" s="50" t="str">
        <f t="shared" si="35"/>
        <v xml:space="preserve"> </v>
      </c>
      <c r="Q35" s="51">
        <f t="shared" si="36"/>
        <v>0</v>
      </c>
      <c r="R35" s="52"/>
      <c r="S35" s="53" t="str">
        <f t="shared" si="50"/>
        <v xml:space="preserve"> </v>
      </c>
      <c r="T35" s="54">
        <f t="shared" si="38"/>
        <v>0</v>
      </c>
      <c r="U35" s="55"/>
      <c r="V35" s="56" t="str">
        <f t="shared" si="39"/>
        <v xml:space="preserve"> </v>
      </c>
      <c r="W35" s="57">
        <f t="shared" si="40"/>
        <v>0</v>
      </c>
      <c r="X35" s="58"/>
      <c r="Y35" s="59" t="str">
        <f t="shared" si="41"/>
        <v xml:space="preserve"> </v>
      </c>
      <c r="Z35" s="60">
        <f t="shared" si="42"/>
        <v>0</v>
      </c>
      <c r="AA35" s="61"/>
      <c r="AB35" s="62" t="str">
        <f t="shared" si="43"/>
        <v xml:space="preserve"> </v>
      </c>
      <c r="AC35" s="63">
        <f t="shared" si="44"/>
        <v>0</v>
      </c>
      <c r="AD35" s="121"/>
      <c r="AE35" s="122" t="str">
        <f t="shared" si="45"/>
        <v xml:space="preserve"> </v>
      </c>
      <c r="AF35" s="123">
        <f t="shared" si="46"/>
        <v>0</v>
      </c>
      <c r="AG35" s="39">
        <f t="shared" si="47"/>
        <v>0</v>
      </c>
      <c r="AH35" s="64">
        <f t="shared" si="48"/>
        <v>25</v>
      </c>
      <c r="AI35" s="39">
        <f t="shared" si="49"/>
        <v>0</v>
      </c>
      <c r="AJ35" s="125"/>
      <c r="AK35" s="44">
        <v>25</v>
      </c>
      <c r="AL35" s="44"/>
      <c r="AN35" s="47">
        <v>25</v>
      </c>
      <c r="AO35" s="47"/>
      <c r="AQ35" s="65">
        <v>25</v>
      </c>
      <c r="AR35" s="65"/>
      <c r="AT35" s="53">
        <v>25</v>
      </c>
      <c r="AU35" s="53"/>
      <c r="AW35" s="56">
        <v>25</v>
      </c>
      <c r="AX35" s="56"/>
      <c r="AZ35" s="59">
        <v>25</v>
      </c>
      <c r="BA35" s="59"/>
      <c r="BC35" s="66">
        <v>25</v>
      </c>
      <c r="BD35" s="66"/>
      <c r="BF35" s="122">
        <v>25</v>
      </c>
      <c r="BG35" s="122"/>
    </row>
    <row r="36" spans="1:59" x14ac:dyDescent="0.2">
      <c r="A36" s="38">
        <v>26</v>
      </c>
      <c r="B36" s="39">
        <f t="shared" si="30"/>
        <v>0</v>
      </c>
      <c r="C36" s="39">
        <v>0</v>
      </c>
      <c r="D36" s="40"/>
      <c r="E36" s="41"/>
      <c r="F36" s="42"/>
      <c r="G36" s="42" t="s">
        <v>0</v>
      </c>
      <c r="H36" s="42" t="s">
        <v>0</v>
      </c>
      <c r="I36" s="43"/>
      <c r="J36" s="44" t="str">
        <f t="shared" si="31"/>
        <v xml:space="preserve"> </v>
      </c>
      <c r="K36" s="45">
        <f t="shared" si="32"/>
        <v>0</v>
      </c>
      <c r="L36" s="46"/>
      <c r="M36" s="47" t="str">
        <f t="shared" si="33"/>
        <v xml:space="preserve"> </v>
      </c>
      <c r="N36" s="48">
        <f t="shared" si="34"/>
        <v>0</v>
      </c>
      <c r="O36" s="49"/>
      <c r="P36" s="50" t="str">
        <f t="shared" si="35"/>
        <v xml:space="preserve"> </v>
      </c>
      <c r="Q36" s="51">
        <f t="shared" si="36"/>
        <v>0</v>
      </c>
      <c r="R36" s="52"/>
      <c r="S36" s="53" t="str">
        <f t="shared" si="50"/>
        <v xml:space="preserve"> </v>
      </c>
      <c r="T36" s="54">
        <f t="shared" si="38"/>
        <v>0</v>
      </c>
      <c r="U36" s="55"/>
      <c r="V36" s="56" t="str">
        <f t="shared" si="39"/>
        <v xml:space="preserve"> </v>
      </c>
      <c r="W36" s="57">
        <f t="shared" si="40"/>
        <v>0</v>
      </c>
      <c r="X36" s="58"/>
      <c r="Y36" s="59" t="str">
        <f t="shared" si="41"/>
        <v xml:space="preserve"> </v>
      </c>
      <c r="Z36" s="60">
        <f t="shared" si="42"/>
        <v>0</v>
      </c>
      <c r="AA36" s="61"/>
      <c r="AB36" s="62" t="str">
        <f t="shared" si="43"/>
        <v xml:space="preserve"> </v>
      </c>
      <c r="AC36" s="63">
        <f t="shared" si="44"/>
        <v>0</v>
      </c>
      <c r="AD36" s="121"/>
      <c r="AE36" s="122" t="str">
        <f t="shared" si="45"/>
        <v xml:space="preserve"> </v>
      </c>
      <c r="AF36" s="123">
        <f t="shared" si="46"/>
        <v>0</v>
      </c>
      <c r="AG36" s="39">
        <f t="shared" si="47"/>
        <v>0</v>
      </c>
      <c r="AH36" s="64">
        <f t="shared" si="48"/>
        <v>26</v>
      </c>
      <c r="AI36" s="39">
        <f t="shared" si="49"/>
        <v>0</v>
      </c>
      <c r="AJ36" s="127"/>
      <c r="AK36" s="44">
        <v>26</v>
      </c>
      <c r="AL36" s="44"/>
      <c r="AN36" s="47">
        <v>26</v>
      </c>
      <c r="AO36" s="47"/>
      <c r="AQ36" s="65">
        <v>26</v>
      </c>
      <c r="AR36" s="65"/>
      <c r="AT36" s="53">
        <v>26</v>
      </c>
      <c r="AU36" s="53"/>
      <c r="AW36" s="56">
        <v>26</v>
      </c>
      <c r="AX36" s="56"/>
      <c r="AZ36" s="59">
        <v>26</v>
      </c>
      <c r="BA36" s="59"/>
      <c r="BC36" s="66">
        <v>26</v>
      </c>
      <c r="BD36" s="66"/>
      <c r="BF36" s="122">
        <v>26</v>
      </c>
      <c r="BG36" s="122"/>
    </row>
    <row r="37" spans="1:59" x14ac:dyDescent="0.2">
      <c r="A37" s="38">
        <v>27</v>
      </c>
      <c r="B37" s="39">
        <f t="shared" si="30"/>
        <v>0</v>
      </c>
      <c r="C37" s="39">
        <v>0</v>
      </c>
      <c r="D37" s="40"/>
      <c r="E37" s="41"/>
      <c r="F37" s="42"/>
      <c r="G37" s="42" t="s">
        <v>0</v>
      </c>
      <c r="H37" s="42" t="s">
        <v>0</v>
      </c>
      <c r="I37" s="43"/>
      <c r="J37" s="44" t="str">
        <f t="shared" si="31"/>
        <v xml:space="preserve"> </v>
      </c>
      <c r="K37" s="45">
        <f t="shared" si="32"/>
        <v>0</v>
      </c>
      <c r="L37" s="46"/>
      <c r="M37" s="47" t="str">
        <f t="shared" si="33"/>
        <v xml:space="preserve"> </v>
      </c>
      <c r="N37" s="48">
        <f t="shared" si="34"/>
        <v>0</v>
      </c>
      <c r="O37" s="49"/>
      <c r="P37" s="50" t="str">
        <f t="shared" si="35"/>
        <v xml:space="preserve"> </v>
      </c>
      <c r="Q37" s="51">
        <f t="shared" si="36"/>
        <v>0</v>
      </c>
      <c r="R37" s="52"/>
      <c r="S37" s="53" t="str">
        <f t="shared" si="50"/>
        <v xml:space="preserve"> </v>
      </c>
      <c r="T37" s="54">
        <f t="shared" si="38"/>
        <v>0</v>
      </c>
      <c r="U37" s="55"/>
      <c r="V37" s="56" t="str">
        <f t="shared" si="39"/>
        <v xml:space="preserve"> </v>
      </c>
      <c r="W37" s="57">
        <f t="shared" si="40"/>
        <v>0</v>
      </c>
      <c r="X37" s="58"/>
      <c r="Y37" s="59" t="str">
        <f t="shared" si="41"/>
        <v xml:space="preserve"> </v>
      </c>
      <c r="Z37" s="60">
        <f t="shared" si="42"/>
        <v>0</v>
      </c>
      <c r="AA37" s="61"/>
      <c r="AB37" s="62" t="str">
        <f t="shared" si="43"/>
        <v xml:space="preserve"> </v>
      </c>
      <c r="AC37" s="63">
        <f t="shared" si="44"/>
        <v>0</v>
      </c>
      <c r="AD37" s="121"/>
      <c r="AE37" s="122" t="str">
        <f t="shared" si="45"/>
        <v xml:space="preserve"> </v>
      </c>
      <c r="AF37" s="123">
        <f t="shared" si="46"/>
        <v>0</v>
      </c>
      <c r="AG37" s="39">
        <f t="shared" si="47"/>
        <v>0</v>
      </c>
      <c r="AH37" s="64">
        <f t="shared" si="48"/>
        <v>27</v>
      </c>
      <c r="AI37" s="39">
        <f t="shared" si="49"/>
        <v>0</v>
      </c>
      <c r="AJ37" s="125"/>
      <c r="AK37" s="44">
        <v>27</v>
      </c>
      <c r="AL37" s="44"/>
      <c r="AN37" s="47">
        <v>27</v>
      </c>
      <c r="AO37" s="47"/>
      <c r="AQ37" s="65">
        <v>27</v>
      </c>
      <c r="AR37" s="65"/>
      <c r="AT37" s="53">
        <v>27</v>
      </c>
      <c r="AU37" s="53"/>
      <c r="AW37" s="56">
        <v>27</v>
      </c>
      <c r="AX37" s="56"/>
      <c r="AZ37" s="59">
        <v>27</v>
      </c>
      <c r="BA37" s="59"/>
      <c r="BC37" s="66">
        <v>27</v>
      </c>
      <c r="BD37" s="66"/>
      <c r="BF37" s="122">
        <v>27</v>
      </c>
      <c r="BG37" s="122"/>
    </row>
    <row r="38" spans="1:59" x14ac:dyDescent="0.2">
      <c r="A38" s="38">
        <v>28</v>
      </c>
      <c r="B38" s="39">
        <f t="shared" si="30"/>
        <v>0</v>
      </c>
      <c r="C38" s="39">
        <v>0</v>
      </c>
      <c r="D38" s="40"/>
      <c r="E38" s="41"/>
      <c r="F38" s="42"/>
      <c r="G38" s="42" t="s">
        <v>0</v>
      </c>
      <c r="H38" s="42" t="s">
        <v>0</v>
      </c>
      <c r="I38" s="43"/>
      <c r="J38" s="44" t="str">
        <f t="shared" si="31"/>
        <v xml:space="preserve"> </v>
      </c>
      <c r="K38" s="45">
        <f t="shared" si="32"/>
        <v>0</v>
      </c>
      <c r="L38" s="46"/>
      <c r="M38" s="47" t="str">
        <f t="shared" si="33"/>
        <v xml:space="preserve"> </v>
      </c>
      <c r="N38" s="48">
        <f t="shared" si="34"/>
        <v>0</v>
      </c>
      <c r="O38" s="49"/>
      <c r="P38" s="50" t="str">
        <f t="shared" si="35"/>
        <v xml:space="preserve"> </v>
      </c>
      <c r="Q38" s="51">
        <f t="shared" si="36"/>
        <v>0</v>
      </c>
      <c r="R38" s="52"/>
      <c r="S38" s="53" t="str">
        <f t="shared" si="50"/>
        <v xml:space="preserve"> </v>
      </c>
      <c r="T38" s="54">
        <f t="shared" si="38"/>
        <v>0</v>
      </c>
      <c r="U38" s="55"/>
      <c r="V38" s="56" t="str">
        <f t="shared" si="39"/>
        <v xml:space="preserve"> </v>
      </c>
      <c r="W38" s="57">
        <f t="shared" si="40"/>
        <v>0</v>
      </c>
      <c r="X38" s="58"/>
      <c r="Y38" s="59" t="str">
        <f t="shared" si="41"/>
        <v xml:space="preserve"> </v>
      </c>
      <c r="Z38" s="60">
        <f t="shared" si="42"/>
        <v>0</v>
      </c>
      <c r="AA38" s="61"/>
      <c r="AB38" s="62" t="str">
        <f t="shared" si="43"/>
        <v xml:space="preserve"> </v>
      </c>
      <c r="AC38" s="63">
        <f t="shared" si="44"/>
        <v>0</v>
      </c>
      <c r="AD38" s="121"/>
      <c r="AE38" s="122" t="str">
        <f t="shared" si="45"/>
        <v xml:space="preserve"> </v>
      </c>
      <c r="AF38" s="123">
        <f t="shared" si="46"/>
        <v>0</v>
      </c>
      <c r="AG38" s="39">
        <f t="shared" si="47"/>
        <v>0</v>
      </c>
      <c r="AH38" s="64">
        <f t="shared" si="48"/>
        <v>28</v>
      </c>
      <c r="AI38" s="39">
        <f t="shared" si="49"/>
        <v>0</v>
      </c>
      <c r="AJ38" s="127"/>
      <c r="AK38" s="44">
        <v>28</v>
      </c>
      <c r="AL38" s="44"/>
      <c r="AN38" s="47">
        <v>28</v>
      </c>
      <c r="AO38" s="47"/>
      <c r="AQ38" s="65">
        <v>28</v>
      </c>
      <c r="AR38" s="65"/>
      <c r="AT38" s="53">
        <v>28</v>
      </c>
      <c r="AU38" s="53"/>
      <c r="AW38" s="56">
        <v>28</v>
      </c>
      <c r="AX38" s="56"/>
      <c r="AZ38" s="59">
        <v>28</v>
      </c>
      <c r="BA38" s="59"/>
      <c r="BC38" s="66">
        <v>28</v>
      </c>
      <c r="BD38" s="66"/>
      <c r="BF38" s="122">
        <v>28</v>
      </c>
      <c r="BG38" s="122"/>
    </row>
    <row r="39" spans="1:59" x14ac:dyDescent="0.2">
      <c r="A39" s="38">
        <v>29</v>
      </c>
      <c r="B39" s="39">
        <f t="shared" si="30"/>
        <v>0</v>
      </c>
      <c r="C39" s="39">
        <v>0</v>
      </c>
      <c r="D39" s="40"/>
      <c r="E39" s="41"/>
      <c r="F39" s="42"/>
      <c r="G39" s="42" t="s">
        <v>0</v>
      </c>
      <c r="H39" s="42" t="s">
        <v>0</v>
      </c>
      <c r="I39" s="43"/>
      <c r="J39" s="44" t="str">
        <f t="shared" si="31"/>
        <v xml:space="preserve"> </v>
      </c>
      <c r="K39" s="45">
        <f t="shared" si="32"/>
        <v>0</v>
      </c>
      <c r="L39" s="46"/>
      <c r="M39" s="47" t="str">
        <f t="shared" si="33"/>
        <v xml:space="preserve"> </v>
      </c>
      <c r="N39" s="48">
        <f t="shared" si="34"/>
        <v>0</v>
      </c>
      <c r="O39" s="49"/>
      <c r="P39" s="50" t="str">
        <f t="shared" si="35"/>
        <v xml:space="preserve"> </v>
      </c>
      <c r="Q39" s="51">
        <f t="shared" si="36"/>
        <v>0</v>
      </c>
      <c r="R39" s="52"/>
      <c r="S39" s="53" t="str">
        <f t="shared" si="50"/>
        <v xml:space="preserve"> </v>
      </c>
      <c r="T39" s="54">
        <f t="shared" si="38"/>
        <v>0</v>
      </c>
      <c r="U39" s="55"/>
      <c r="V39" s="56" t="str">
        <f t="shared" si="39"/>
        <v xml:space="preserve"> </v>
      </c>
      <c r="W39" s="57">
        <f t="shared" si="40"/>
        <v>0</v>
      </c>
      <c r="X39" s="58"/>
      <c r="Y39" s="59" t="str">
        <f t="shared" si="41"/>
        <v xml:space="preserve"> </v>
      </c>
      <c r="Z39" s="60">
        <f t="shared" si="42"/>
        <v>0</v>
      </c>
      <c r="AA39" s="61"/>
      <c r="AB39" s="62" t="str">
        <f t="shared" si="43"/>
        <v xml:space="preserve"> </v>
      </c>
      <c r="AC39" s="63">
        <f t="shared" si="44"/>
        <v>0</v>
      </c>
      <c r="AD39" s="121"/>
      <c r="AE39" s="122" t="str">
        <f t="shared" si="45"/>
        <v xml:space="preserve"> </v>
      </c>
      <c r="AF39" s="123">
        <f t="shared" si="46"/>
        <v>0</v>
      </c>
      <c r="AG39" s="39">
        <f t="shared" si="47"/>
        <v>0</v>
      </c>
      <c r="AH39" s="64">
        <f t="shared" si="48"/>
        <v>29</v>
      </c>
      <c r="AI39" s="39">
        <f t="shared" si="49"/>
        <v>0</v>
      </c>
      <c r="AJ39" s="126"/>
      <c r="AK39" s="44">
        <v>29</v>
      </c>
      <c r="AL39" s="44"/>
      <c r="AN39" s="47">
        <v>29</v>
      </c>
      <c r="AO39" s="47"/>
      <c r="AQ39" s="65">
        <v>29</v>
      </c>
      <c r="AR39" s="65"/>
      <c r="AT39" s="53">
        <v>29</v>
      </c>
      <c r="AU39" s="53"/>
      <c r="AW39" s="56">
        <v>29</v>
      </c>
      <c r="AX39" s="56"/>
      <c r="AZ39" s="59">
        <v>29</v>
      </c>
      <c r="BA39" s="59"/>
      <c r="BC39" s="66">
        <v>29</v>
      </c>
      <c r="BD39" s="66"/>
      <c r="BF39" s="122">
        <v>29</v>
      </c>
      <c r="BG39" s="122"/>
    </row>
    <row r="40" spans="1:59" x14ac:dyDescent="0.2">
      <c r="A40" s="38">
        <v>30</v>
      </c>
      <c r="B40" s="39">
        <f t="shared" si="30"/>
        <v>0</v>
      </c>
      <c r="C40" s="39">
        <v>0</v>
      </c>
      <c r="D40" s="40"/>
      <c r="E40" s="41"/>
      <c r="F40" s="42"/>
      <c r="G40" s="42" t="s">
        <v>0</v>
      </c>
      <c r="H40" s="42" t="s">
        <v>0</v>
      </c>
      <c r="I40" s="43"/>
      <c r="J40" s="44" t="str">
        <f t="shared" si="31"/>
        <v xml:space="preserve"> </v>
      </c>
      <c r="K40" s="45">
        <f t="shared" si="32"/>
        <v>0</v>
      </c>
      <c r="L40" s="46"/>
      <c r="M40" s="47" t="str">
        <f t="shared" si="33"/>
        <v xml:space="preserve"> </v>
      </c>
      <c r="N40" s="48">
        <f t="shared" si="34"/>
        <v>0</v>
      </c>
      <c r="O40" s="49"/>
      <c r="P40" s="50" t="str">
        <f t="shared" si="35"/>
        <v xml:space="preserve"> </v>
      </c>
      <c r="Q40" s="51">
        <f t="shared" si="36"/>
        <v>0</v>
      </c>
      <c r="R40" s="52"/>
      <c r="S40" s="53" t="str">
        <f t="shared" si="50"/>
        <v xml:space="preserve"> </v>
      </c>
      <c r="T40" s="54">
        <f t="shared" si="38"/>
        <v>0</v>
      </c>
      <c r="U40" s="55"/>
      <c r="V40" s="56" t="str">
        <f t="shared" si="39"/>
        <v xml:space="preserve"> </v>
      </c>
      <c r="W40" s="57">
        <f t="shared" si="40"/>
        <v>0</v>
      </c>
      <c r="X40" s="58"/>
      <c r="Y40" s="59" t="str">
        <f t="shared" si="41"/>
        <v xml:space="preserve"> </v>
      </c>
      <c r="Z40" s="60">
        <f t="shared" si="42"/>
        <v>0</v>
      </c>
      <c r="AA40" s="61"/>
      <c r="AB40" s="62" t="str">
        <f t="shared" si="43"/>
        <v xml:space="preserve"> </v>
      </c>
      <c r="AC40" s="63">
        <f t="shared" si="44"/>
        <v>0</v>
      </c>
      <c r="AD40" s="121"/>
      <c r="AE40" s="122" t="str">
        <f t="shared" si="45"/>
        <v xml:space="preserve"> </v>
      </c>
      <c r="AF40" s="123">
        <f t="shared" si="46"/>
        <v>0</v>
      </c>
      <c r="AG40" s="39">
        <f t="shared" si="47"/>
        <v>0</v>
      </c>
      <c r="AH40" s="64">
        <f t="shared" si="48"/>
        <v>30</v>
      </c>
      <c r="AI40" s="39">
        <f t="shared" si="49"/>
        <v>0</v>
      </c>
      <c r="AK40" s="44">
        <v>30</v>
      </c>
      <c r="AL40" s="44"/>
      <c r="AN40" s="47">
        <v>30</v>
      </c>
      <c r="AO40" s="47"/>
      <c r="AQ40" s="65">
        <v>30</v>
      </c>
      <c r="AR40" s="65"/>
      <c r="AT40" s="53">
        <v>30</v>
      </c>
      <c r="AU40" s="53"/>
      <c r="AW40" s="56">
        <v>30</v>
      </c>
      <c r="AX40" s="56"/>
      <c r="AZ40" s="59">
        <v>30</v>
      </c>
      <c r="BA40" s="59"/>
      <c r="BC40" s="66">
        <v>30</v>
      </c>
      <c r="BD40" s="66"/>
      <c r="BF40" s="122">
        <v>30</v>
      </c>
      <c r="BG40" s="122"/>
    </row>
    <row r="41" spans="1:59" x14ac:dyDescent="0.2">
      <c r="A41" s="38">
        <v>31</v>
      </c>
      <c r="B41" s="39">
        <f t="shared" si="30"/>
        <v>0</v>
      </c>
      <c r="C41" s="39">
        <v>0</v>
      </c>
      <c r="D41" s="40"/>
      <c r="E41" s="41"/>
      <c r="F41" s="42"/>
      <c r="G41" s="42" t="s">
        <v>0</v>
      </c>
      <c r="H41" s="42" t="s">
        <v>0</v>
      </c>
      <c r="I41" s="43"/>
      <c r="J41" s="44" t="str">
        <f t="shared" si="31"/>
        <v xml:space="preserve"> </v>
      </c>
      <c r="K41" s="45">
        <f t="shared" si="32"/>
        <v>0</v>
      </c>
      <c r="L41" s="46"/>
      <c r="M41" s="47" t="str">
        <f t="shared" si="33"/>
        <v xml:space="preserve"> </v>
      </c>
      <c r="N41" s="48">
        <f t="shared" si="34"/>
        <v>0</v>
      </c>
      <c r="O41" s="49"/>
      <c r="P41" s="50" t="str">
        <f t="shared" si="35"/>
        <v xml:space="preserve"> </v>
      </c>
      <c r="Q41" s="51">
        <f t="shared" si="36"/>
        <v>0</v>
      </c>
      <c r="R41" s="52"/>
      <c r="S41" s="53" t="str">
        <f t="shared" si="50"/>
        <v xml:space="preserve"> </v>
      </c>
      <c r="T41" s="54">
        <f t="shared" si="38"/>
        <v>0</v>
      </c>
      <c r="U41" s="55"/>
      <c r="V41" s="56" t="str">
        <f t="shared" si="39"/>
        <v xml:space="preserve"> </v>
      </c>
      <c r="W41" s="57">
        <f t="shared" si="40"/>
        <v>0</v>
      </c>
      <c r="X41" s="58"/>
      <c r="Y41" s="59" t="str">
        <f t="shared" si="41"/>
        <v xml:space="preserve"> </v>
      </c>
      <c r="Z41" s="60">
        <f t="shared" si="42"/>
        <v>0</v>
      </c>
      <c r="AA41" s="61"/>
      <c r="AB41" s="62" t="str">
        <f t="shared" si="43"/>
        <v xml:space="preserve"> </v>
      </c>
      <c r="AC41" s="63">
        <f t="shared" si="44"/>
        <v>0</v>
      </c>
      <c r="AD41" s="121"/>
      <c r="AE41" s="122" t="str">
        <f t="shared" si="45"/>
        <v xml:space="preserve"> </v>
      </c>
      <c r="AF41" s="123">
        <f t="shared" si="46"/>
        <v>0</v>
      </c>
      <c r="AG41" s="39">
        <f t="shared" si="47"/>
        <v>0</v>
      </c>
      <c r="AH41" s="64">
        <f t="shared" si="48"/>
        <v>31</v>
      </c>
      <c r="AI41" s="39">
        <f t="shared" si="49"/>
        <v>0</v>
      </c>
      <c r="AK41" s="44">
        <v>31</v>
      </c>
      <c r="AL41" s="44"/>
      <c r="AN41" s="47">
        <v>31</v>
      </c>
      <c r="AO41" s="47"/>
      <c r="AQ41" s="65">
        <v>31</v>
      </c>
      <c r="AR41" s="65"/>
      <c r="AT41" s="53">
        <v>31</v>
      </c>
      <c r="AU41" s="53"/>
      <c r="AW41" s="56">
        <v>31</v>
      </c>
      <c r="AX41" s="56"/>
      <c r="AZ41" s="59">
        <v>31</v>
      </c>
      <c r="BA41" s="59"/>
      <c r="BC41" s="66">
        <v>31</v>
      </c>
      <c r="BD41" s="66"/>
      <c r="BF41" s="122">
        <v>31</v>
      </c>
      <c r="BG41" s="122"/>
    </row>
    <row r="42" spans="1:59" x14ac:dyDescent="0.2">
      <c r="A42" s="38">
        <v>32</v>
      </c>
      <c r="B42" s="39">
        <f t="shared" si="30"/>
        <v>0</v>
      </c>
      <c r="C42" s="39">
        <v>0</v>
      </c>
      <c r="D42" s="40"/>
      <c r="E42" s="41"/>
      <c r="F42" s="42"/>
      <c r="G42" s="42" t="s">
        <v>0</v>
      </c>
      <c r="H42" s="42" t="s">
        <v>0</v>
      </c>
      <c r="I42" s="43"/>
      <c r="J42" s="44" t="str">
        <f t="shared" si="31"/>
        <v xml:space="preserve"> </v>
      </c>
      <c r="K42" s="45">
        <f t="shared" si="32"/>
        <v>0</v>
      </c>
      <c r="L42" s="46"/>
      <c r="M42" s="47" t="str">
        <f t="shared" si="33"/>
        <v xml:space="preserve"> </v>
      </c>
      <c r="N42" s="48">
        <f t="shared" si="34"/>
        <v>0</v>
      </c>
      <c r="O42" s="49"/>
      <c r="P42" s="50" t="str">
        <f t="shared" si="35"/>
        <v xml:space="preserve"> </v>
      </c>
      <c r="Q42" s="51">
        <f t="shared" si="36"/>
        <v>0</v>
      </c>
      <c r="R42" s="52"/>
      <c r="S42" s="53" t="str">
        <f t="shared" si="50"/>
        <v xml:space="preserve"> </v>
      </c>
      <c r="T42" s="54">
        <f t="shared" si="38"/>
        <v>0</v>
      </c>
      <c r="U42" s="55"/>
      <c r="V42" s="56" t="str">
        <f t="shared" si="39"/>
        <v xml:space="preserve"> </v>
      </c>
      <c r="W42" s="57">
        <f t="shared" si="40"/>
        <v>0</v>
      </c>
      <c r="X42" s="58"/>
      <c r="Y42" s="59" t="str">
        <f t="shared" si="41"/>
        <v xml:space="preserve"> </v>
      </c>
      <c r="Z42" s="60">
        <f t="shared" si="42"/>
        <v>0</v>
      </c>
      <c r="AA42" s="61"/>
      <c r="AB42" s="62" t="str">
        <f t="shared" si="43"/>
        <v xml:space="preserve"> </v>
      </c>
      <c r="AC42" s="63">
        <f t="shared" si="44"/>
        <v>0</v>
      </c>
      <c r="AD42" s="121"/>
      <c r="AE42" s="122" t="str">
        <f t="shared" si="45"/>
        <v xml:space="preserve"> </v>
      </c>
      <c r="AF42" s="123">
        <f t="shared" si="46"/>
        <v>0</v>
      </c>
      <c r="AG42" s="39">
        <f t="shared" si="47"/>
        <v>0</v>
      </c>
      <c r="AH42" s="64">
        <f t="shared" si="48"/>
        <v>32</v>
      </c>
      <c r="AI42" s="39">
        <f t="shared" si="49"/>
        <v>0</v>
      </c>
      <c r="AK42" s="44">
        <v>32</v>
      </c>
      <c r="AL42" s="44"/>
      <c r="AN42" s="47">
        <v>32</v>
      </c>
      <c r="AO42" s="47"/>
      <c r="AQ42" s="65">
        <v>32</v>
      </c>
      <c r="AR42" s="65"/>
      <c r="AT42" s="53">
        <v>32</v>
      </c>
      <c r="AU42" s="53"/>
      <c r="AW42" s="56">
        <v>32</v>
      </c>
      <c r="AX42" s="56"/>
      <c r="AZ42" s="59">
        <v>32</v>
      </c>
      <c r="BA42" s="59"/>
      <c r="BC42" s="66">
        <v>32</v>
      </c>
      <c r="BD42" s="66"/>
      <c r="BF42" s="122">
        <v>32</v>
      </c>
      <c r="BG42" s="122"/>
    </row>
    <row r="43" spans="1:59" x14ac:dyDescent="0.2">
      <c r="A43" s="38">
        <v>33</v>
      </c>
      <c r="B43" s="39">
        <f t="shared" si="30"/>
        <v>0</v>
      </c>
      <c r="C43" s="39">
        <v>0</v>
      </c>
      <c r="D43" s="40"/>
      <c r="E43" s="41"/>
      <c r="F43" s="42"/>
      <c r="G43" s="42" t="s">
        <v>0</v>
      </c>
      <c r="H43" s="42" t="s">
        <v>0</v>
      </c>
      <c r="I43" s="43"/>
      <c r="J43" s="44" t="str">
        <f t="shared" si="31"/>
        <v xml:space="preserve"> </v>
      </c>
      <c r="K43" s="45">
        <f t="shared" si="32"/>
        <v>0</v>
      </c>
      <c r="L43" s="46"/>
      <c r="M43" s="47" t="str">
        <f t="shared" si="33"/>
        <v xml:space="preserve"> </v>
      </c>
      <c r="N43" s="48">
        <f t="shared" si="34"/>
        <v>0</v>
      </c>
      <c r="O43" s="49"/>
      <c r="P43" s="50" t="str">
        <f t="shared" si="35"/>
        <v xml:space="preserve"> </v>
      </c>
      <c r="Q43" s="51">
        <f t="shared" si="36"/>
        <v>0</v>
      </c>
      <c r="R43" s="52"/>
      <c r="S43" s="53" t="str">
        <f t="shared" si="50"/>
        <v xml:space="preserve"> </v>
      </c>
      <c r="T43" s="54">
        <f t="shared" si="38"/>
        <v>0</v>
      </c>
      <c r="U43" s="55"/>
      <c r="V43" s="56" t="str">
        <f t="shared" si="39"/>
        <v xml:space="preserve"> </v>
      </c>
      <c r="W43" s="57">
        <f t="shared" si="40"/>
        <v>0</v>
      </c>
      <c r="X43" s="58"/>
      <c r="Y43" s="59" t="str">
        <f t="shared" si="41"/>
        <v xml:space="preserve"> </v>
      </c>
      <c r="Z43" s="60">
        <f t="shared" si="42"/>
        <v>0</v>
      </c>
      <c r="AA43" s="61"/>
      <c r="AB43" s="62" t="str">
        <f t="shared" si="43"/>
        <v xml:space="preserve"> </v>
      </c>
      <c r="AC43" s="63">
        <f t="shared" si="44"/>
        <v>0</v>
      </c>
      <c r="AD43" s="121"/>
      <c r="AE43" s="122" t="str">
        <f t="shared" si="45"/>
        <v xml:space="preserve"> </v>
      </c>
      <c r="AF43" s="123">
        <f t="shared" si="46"/>
        <v>0</v>
      </c>
      <c r="AG43" s="39">
        <f t="shared" si="47"/>
        <v>0</v>
      </c>
      <c r="AH43" s="64">
        <f t="shared" si="48"/>
        <v>33</v>
      </c>
      <c r="AI43" s="39">
        <f t="shared" si="49"/>
        <v>0</v>
      </c>
      <c r="AK43" s="44">
        <v>33</v>
      </c>
      <c r="AL43" s="44"/>
      <c r="AN43" s="47">
        <v>33</v>
      </c>
      <c r="AO43" s="47"/>
      <c r="AQ43" s="65">
        <v>33</v>
      </c>
      <c r="AR43" s="65"/>
      <c r="AT43" s="53">
        <v>33</v>
      </c>
      <c r="AU43" s="53"/>
      <c r="AW43" s="56">
        <v>33</v>
      </c>
      <c r="AX43" s="56"/>
      <c r="AZ43" s="59">
        <v>33</v>
      </c>
      <c r="BA43" s="59"/>
      <c r="BC43" s="66">
        <v>33</v>
      </c>
      <c r="BD43" s="66"/>
      <c r="BF43" s="122">
        <v>33</v>
      </c>
      <c r="BG43" s="122"/>
    </row>
    <row r="44" spans="1:59" x14ac:dyDescent="0.2">
      <c r="A44" s="38">
        <v>34</v>
      </c>
      <c r="B44" s="39">
        <f t="shared" si="30"/>
        <v>0</v>
      </c>
      <c r="C44" s="39">
        <v>0</v>
      </c>
      <c r="D44" s="40"/>
      <c r="E44" s="41"/>
      <c r="F44" s="42"/>
      <c r="G44" s="42" t="s">
        <v>0</v>
      </c>
      <c r="H44" s="42" t="s">
        <v>0</v>
      </c>
      <c r="I44" s="43"/>
      <c r="J44" s="44" t="str">
        <f t="shared" si="31"/>
        <v xml:space="preserve"> </v>
      </c>
      <c r="K44" s="45">
        <f t="shared" si="32"/>
        <v>0</v>
      </c>
      <c r="L44" s="46"/>
      <c r="M44" s="47" t="str">
        <f t="shared" si="33"/>
        <v xml:space="preserve"> </v>
      </c>
      <c r="N44" s="48">
        <f t="shared" si="34"/>
        <v>0</v>
      </c>
      <c r="O44" s="49"/>
      <c r="P44" s="50" t="str">
        <f t="shared" si="35"/>
        <v xml:space="preserve"> </v>
      </c>
      <c r="Q44" s="51">
        <f t="shared" si="36"/>
        <v>0</v>
      </c>
      <c r="R44" s="52"/>
      <c r="S44" s="53" t="str">
        <f t="shared" si="50"/>
        <v xml:space="preserve"> </v>
      </c>
      <c r="T44" s="54">
        <f t="shared" si="38"/>
        <v>0</v>
      </c>
      <c r="U44" s="55"/>
      <c r="V44" s="56" t="str">
        <f t="shared" si="39"/>
        <v xml:space="preserve"> </v>
      </c>
      <c r="W44" s="57">
        <f t="shared" si="40"/>
        <v>0</v>
      </c>
      <c r="X44" s="58"/>
      <c r="Y44" s="59" t="str">
        <f t="shared" si="41"/>
        <v xml:space="preserve"> </v>
      </c>
      <c r="Z44" s="60">
        <f t="shared" si="42"/>
        <v>0</v>
      </c>
      <c r="AA44" s="61"/>
      <c r="AB44" s="62" t="str">
        <f t="shared" si="43"/>
        <v xml:space="preserve"> </v>
      </c>
      <c r="AC44" s="63">
        <f t="shared" si="44"/>
        <v>0</v>
      </c>
      <c r="AD44" s="121"/>
      <c r="AE44" s="122" t="str">
        <f t="shared" si="45"/>
        <v xml:space="preserve"> </v>
      </c>
      <c r="AF44" s="123">
        <f t="shared" si="46"/>
        <v>0</v>
      </c>
      <c r="AG44" s="39">
        <f t="shared" si="47"/>
        <v>0</v>
      </c>
      <c r="AH44" s="64">
        <f t="shared" si="48"/>
        <v>34</v>
      </c>
      <c r="AI44" s="39">
        <f t="shared" si="49"/>
        <v>0</v>
      </c>
      <c r="AK44" s="44">
        <v>34</v>
      </c>
      <c r="AL44" s="44"/>
      <c r="AN44" s="47">
        <v>34</v>
      </c>
      <c r="AO44" s="47"/>
      <c r="AQ44" s="65">
        <v>34</v>
      </c>
      <c r="AR44" s="65"/>
      <c r="AT44" s="53">
        <v>34</v>
      </c>
      <c r="AU44" s="53"/>
      <c r="AW44" s="56">
        <v>34</v>
      </c>
      <c r="AX44" s="56"/>
      <c r="AZ44" s="59">
        <v>34</v>
      </c>
      <c r="BA44" s="59"/>
      <c r="BC44" s="66">
        <v>34</v>
      </c>
      <c r="BD44" s="66"/>
      <c r="BF44" s="122">
        <v>34</v>
      </c>
      <c r="BG44" s="122"/>
    </row>
    <row r="45" spans="1:59" x14ac:dyDescent="0.2">
      <c r="A45" s="38">
        <v>35</v>
      </c>
      <c r="B45" s="39">
        <f t="shared" si="30"/>
        <v>0</v>
      </c>
      <c r="C45" s="39">
        <v>0</v>
      </c>
      <c r="D45" s="40"/>
      <c r="E45" s="41"/>
      <c r="F45" s="42"/>
      <c r="G45" s="42" t="s">
        <v>0</v>
      </c>
      <c r="H45" s="42" t="s">
        <v>0</v>
      </c>
      <c r="I45" s="43"/>
      <c r="J45" s="44" t="str">
        <f t="shared" si="31"/>
        <v xml:space="preserve"> </v>
      </c>
      <c r="K45" s="45">
        <f t="shared" si="32"/>
        <v>0</v>
      </c>
      <c r="L45" s="46"/>
      <c r="M45" s="47" t="str">
        <f t="shared" si="33"/>
        <v xml:space="preserve"> </v>
      </c>
      <c r="N45" s="48">
        <f t="shared" si="34"/>
        <v>0</v>
      </c>
      <c r="O45" s="49"/>
      <c r="P45" s="50" t="str">
        <f t="shared" si="35"/>
        <v xml:space="preserve"> </v>
      </c>
      <c r="Q45" s="51">
        <f t="shared" si="36"/>
        <v>0</v>
      </c>
      <c r="R45" s="52"/>
      <c r="S45" s="53" t="str">
        <f t="shared" si="50"/>
        <v xml:space="preserve"> </v>
      </c>
      <c r="T45" s="54">
        <f t="shared" si="38"/>
        <v>0</v>
      </c>
      <c r="U45" s="55"/>
      <c r="V45" s="56" t="str">
        <f t="shared" si="39"/>
        <v xml:space="preserve"> </v>
      </c>
      <c r="W45" s="57">
        <f t="shared" si="40"/>
        <v>0</v>
      </c>
      <c r="X45" s="58"/>
      <c r="Y45" s="59" t="str">
        <f t="shared" si="41"/>
        <v xml:space="preserve"> </v>
      </c>
      <c r="Z45" s="60">
        <f t="shared" si="42"/>
        <v>0</v>
      </c>
      <c r="AA45" s="61"/>
      <c r="AB45" s="62" t="str">
        <f t="shared" si="43"/>
        <v xml:space="preserve"> </v>
      </c>
      <c r="AC45" s="63">
        <f t="shared" si="44"/>
        <v>0</v>
      </c>
      <c r="AD45" s="121"/>
      <c r="AE45" s="122" t="str">
        <f t="shared" si="45"/>
        <v xml:space="preserve"> </v>
      </c>
      <c r="AF45" s="123">
        <f t="shared" si="46"/>
        <v>0</v>
      </c>
      <c r="AG45" s="39">
        <f t="shared" si="47"/>
        <v>0</v>
      </c>
      <c r="AH45" s="64">
        <f t="shared" si="48"/>
        <v>35</v>
      </c>
      <c r="AI45" s="39">
        <f t="shared" si="49"/>
        <v>0</v>
      </c>
      <c r="AK45" s="44">
        <v>35</v>
      </c>
      <c r="AL45" s="44"/>
      <c r="AN45" s="47">
        <v>35</v>
      </c>
      <c r="AO45" s="47"/>
      <c r="AQ45" s="65">
        <v>35</v>
      </c>
      <c r="AR45" s="65"/>
      <c r="AT45" s="53">
        <v>35</v>
      </c>
      <c r="AU45" s="53"/>
      <c r="AW45" s="56">
        <v>35</v>
      </c>
      <c r="AX45" s="56"/>
      <c r="AZ45" s="59">
        <v>35</v>
      </c>
      <c r="BA45" s="59"/>
      <c r="BC45" s="66">
        <v>35</v>
      </c>
      <c r="BD45" s="66"/>
      <c r="BF45" s="122">
        <v>35</v>
      </c>
      <c r="BG45" s="122"/>
    </row>
    <row r="46" spans="1:59" x14ac:dyDescent="0.2">
      <c r="A46" s="38">
        <v>36</v>
      </c>
      <c r="B46" s="39">
        <f t="shared" si="30"/>
        <v>0</v>
      </c>
      <c r="C46" s="39">
        <v>0</v>
      </c>
      <c r="D46" s="40"/>
      <c r="E46" s="41"/>
      <c r="F46" s="42"/>
      <c r="G46" s="42" t="s">
        <v>0</v>
      </c>
      <c r="H46" s="42" t="s">
        <v>0</v>
      </c>
      <c r="I46" s="43"/>
      <c r="J46" s="44" t="str">
        <f t="shared" si="31"/>
        <v xml:space="preserve"> </v>
      </c>
      <c r="K46" s="45">
        <f t="shared" si="32"/>
        <v>0</v>
      </c>
      <c r="L46" s="46"/>
      <c r="M46" s="47" t="str">
        <f t="shared" si="33"/>
        <v xml:space="preserve"> </v>
      </c>
      <c r="N46" s="48">
        <f t="shared" si="34"/>
        <v>0</v>
      </c>
      <c r="O46" s="49"/>
      <c r="P46" s="50" t="str">
        <f t="shared" si="35"/>
        <v xml:space="preserve"> </v>
      </c>
      <c r="Q46" s="51">
        <f t="shared" si="36"/>
        <v>0</v>
      </c>
      <c r="R46" s="52"/>
      <c r="S46" s="53" t="str">
        <f t="shared" si="50"/>
        <v xml:space="preserve"> </v>
      </c>
      <c r="T46" s="54">
        <f t="shared" si="38"/>
        <v>0</v>
      </c>
      <c r="U46" s="55"/>
      <c r="V46" s="56" t="str">
        <f t="shared" si="39"/>
        <v xml:space="preserve"> </v>
      </c>
      <c r="W46" s="57">
        <f t="shared" si="40"/>
        <v>0</v>
      </c>
      <c r="X46" s="58"/>
      <c r="Y46" s="59" t="str">
        <f t="shared" si="41"/>
        <v xml:space="preserve"> </v>
      </c>
      <c r="Z46" s="60">
        <f t="shared" si="42"/>
        <v>0</v>
      </c>
      <c r="AA46" s="61"/>
      <c r="AB46" s="62" t="str">
        <f t="shared" si="43"/>
        <v xml:space="preserve"> </v>
      </c>
      <c r="AC46" s="63">
        <f t="shared" si="44"/>
        <v>0</v>
      </c>
      <c r="AD46" s="121"/>
      <c r="AE46" s="122" t="str">
        <f t="shared" si="45"/>
        <v xml:space="preserve"> </v>
      </c>
      <c r="AF46" s="123">
        <f t="shared" si="46"/>
        <v>0</v>
      </c>
      <c r="AG46" s="39">
        <f t="shared" si="47"/>
        <v>0</v>
      </c>
      <c r="AH46" s="64">
        <f t="shared" si="48"/>
        <v>36</v>
      </c>
      <c r="AI46" s="39">
        <f t="shared" si="49"/>
        <v>0</v>
      </c>
      <c r="AK46" s="44">
        <v>36</v>
      </c>
      <c r="AL46" s="44"/>
      <c r="AN46" s="47">
        <v>36</v>
      </c>
      <c r="AO46" s="47"/>
      <c r="AQ46" s="65">
        <v>36</v>
      </c>
      <c r="AR46" s="65"/>
      <c r="AT46" s="53">
        <v>36</v>
      </c>
      <c r="AU46" s="53"/>
      <c r="AW46" s="56">
        <v>36</v>
      </c>
      <c r="AX46" s="56"/>
      <c r="AZ46" s="59">
        <v>36</v>
      </c>
      <c r="BA46" s="59"/>
      <c r="BC46" s="66">
        <v>36</v>
      </c>
      <c r="BD46" s="66"/>
      <c r="BF46" s="122">
        <v>36</v>
      </c>
      <c r="BG46" s="122"/>
    </row>
    <row r="47" spans="1:59" x14ac:dyDescent="0.2">
      <c r="A47" s="38">
        <v>37</v>
      </c>
      <c r="B47" s="39">
        <f t="shared" si="30"/>
        <v>0</v>
      </c>
      <c r="C47" s="39">
        <v>0</v>
      </c>
      <c r="D47" s="40"/>
      <c r="E47" s="41"/>
      <c r="F47" s="42"/>
      <c r="G47" s="42" t="s">
        <v>0</v>
      </c>
      <c r="H47" s="42" t="s">
        <v>0</v>
      </c>
      <c r="I47" s="43"/>
      <c r="J47" s="44" t="str">
        <f t="shared" si="31"/>
        <v xml:space="preserve"> </v>
      </c>
      <c r="K47" s="45">
        <f t="shared" si="32"/>
        <v>0</v>
      </c>
      <c r="L47" s="46"/>
      <c r="M47" s="47" t="str">
        <f t="shared" si="33"/>
        <v xml:space="preserve"> </v>
      </c>
      <c r="N47" s="48">
        <f t="shared" si="34"/>
        <v>0</v>
      </c>
      <c r="O47" s="49"/>
      <c r="P47" s="50" t="str">
        <f t="shared" si="35"/>
        <v xml:space="preserve"> </v>
      </c>
      <c r="Q47" s="51">
        <f t="shared" si="36"/>
        <v>0</v>
      </c>
      <c r="R47" s="52"/>
      <c r="S47" s="53" t="str">
        <f t="shared" si="50"/>
        <v xml:space="preserve"> </v>
      </c>
      <c r="T47" s="54">
        <f t="shared" si="38"/>
        <v>0</v>
      </c>
      <c r="U47" s="55"/>
      <c r="V47" s="56" t="str">
        <f t="shared" si="39"/>
        <v xml:space="preserve"> </v>
      </c>
      <c r="W47" s="57">
        <f t="shared" si="40"/>
        <v>0</v>
      </c>
      <c r="X47" s="58"/>
      <c r="Y47" s="59" t="str">
        <f t="shared" si="41"/>
        <v xml:space="preserve"> </v>
      </c>
      <c r="Z47" s="60">
        <f t="shared" si="42"/>
        <v>0</v>
      </c>
      <c r="AA47" s="61"/>
      <c r="AB47" s="62" t="str">
        <f t="shared" si="43"/>
        <v xml:space="preserve"> </v>
      </c>
      <c r="AC47" s="63">
        <f t="shared" si="44"/>
        <v>0</v>
      </c>
      <c r="AD47" s="121"/>
      <c r="AE47" s="122" t="str">
        <f t="shared" si="45"/>
        <v xml:space="preserve"> </v>
      </c>
      <c r="AF47" s="123">
        <f t="shared" si="46"/>
        <v>0</v>
      </c>
      <c r="AG47" s="39">
        <f t="shared" si="47"/>
        <v>0</v>
      </c>
      <c r="AH47" s="64">
        <f t="shared" si="48"/>
        <v>37</v>
      </c>
      <c r="AI47" s="39">
        <f t="shared" si="49"/>
        <v>0</v>
      </c>
      <c r="AK47" s="44">
        <v>37</v>
      </c>
      <c r="AL47" s="44"/>
      <c r="AN47" s="47">
        <v>37</v>
      </c>
      <c r="AO47" s="47"/>
      <c r="AQ47" s="65">
        <v>37</v>
      </c>
      <c r="AR47" s="65"/>
      <c r="AT47" s="53">
        <v>37</v>
      </c>
      <c r="AU47" s="53"/>
      <c r="AW47" s="56">
        <v>37</v>
      </c>
      <c r="AX47" s="56"/>
      <c r="AZ47" s="59">
        <v>37</v>
      </c>
      <c r="BA47" s="59"/>
      <c r="BC47" s="66">
        <v>37</v>
      </c>
      <c r="BD47" s="66"/>
      <c r="BF47" s="122">
        <v>37</v>
      </c>
      <c r="BG47" s="122"/>
    </row>
    <row r="48" spans="1:59" x14ac:dyDescent="0.2">
      <c r="A48" s="38">
        <v>38</v>
      </c>
      <c r="B48" s="39">
        <f t="shared" si="30"/>
        <v>0</v>
      </c>
      <c r="C48" s="39">
        <v>0</v>
      </c>
      <c r="D48" s="40"/>
      <c r="E48" s="41"/>
      <c r="F48" s="42"/>
      <c r="G48" s="42" t="s">
        <v>0</v>
      </c>
      <c r="H48" s="42" t="s">
        <v>0</v>
      </c>
      <c r="I48" s="43"/>
      <c r="J48" s="44" t="str">
        <f t="shared" si="31"/>
        <v xml:space="preserve"> </v>
      </c>
      <c r="K48" s="45">
        <f t="shared" si="32"/>
        <v>0</v>
      </c>
      <c r="L48" s="46"/>
      <c r="M48" s="47" t="str">
        <f t="shared" si="33"/>
        <v xml:space="preserve"> </v>
      </c>
      <c r="N48" s="48">
        <f t="shared" si="34"/>
        <v>0</v>
      </c>
      <c r="O48" s="49"/>
      <c r="P48" s="50" t="str">
        <f t="shared" si="35"/>
        <v xml:space="preserve"> </v>
      </c>
      <c r="Q48" s="51">
        <f t="shared" si="36"/>
        <v>0</v>
      </c>
      <c r="R48" s="52"/>
      <c r="S48" s="53" t="str">
        <f t="shared" si="50"/>
        <v xml:space="preserve"> </v>
      </c>
      <c r="T48" s="54">
        <f t="shared" si="38"/>
        <v>0</v>
      </c>
      <c r="U48" s="55"/>
      <c r="V48" s="56" t="str">
        <f t="shared" si="39"/>
        <v xml:space="preserve"> </v>
      </c>
      <c r="W48" s="57">
        <f t="shared" si="40"/>
        <v>0</v>
      </c>
      <c r="X48" s="58"/>
      <c r="Y48" s="59" t="str">
        <f t="shared" si="41"/>
        <v xml:space="preserve"> </v>
      </c>
      <c r="Z48" s="60">
        <f t="shared" si="42"/>
        <v>0</v>
      </c>
      <c r="AA48" s="61"/>
      <c r="AB48" s="62" t="str">
        <f t="shared" si="43"/>
        <v xml:space="preserve"> </v>
      </c>
      <c r="AC48" s="63">
        <f t="shared" si="44"/>
        <v>0</v>
      </c>
      <c r="AD48" s="121"/>
      <c r="AE48" s="122" t="str">
        <f t="shared" si="45"/>
        <v xml:space="preserve"> </v>
      </c>
      <c r="AF48" s="123">
        <f t="shared" si="46"/>
        <v>0</v>
      </c>
      <c r="AG48" s="39">
        <f t="shared" si="47"/>
        <v>0</v>
      </c>
      <c r="AH48" s="64">
        <f t="shared" si="48"/>
        <v>38</v>
      </c>
      <c r="AI48" s="39">
        <f t="shared" si="49"/>
        <v>0</v>
      </c>
      <c r="AK48" s="44">
        <v>38</v>
      </c>
      <c r="AL48" s="44"/>
      <c r="AN48" s="47">
        <v>38</v>
      </c>
      <c r="AO48" s="47"/>
      <c r="AQ48" s="65">
        <v>38</v>
      </c>
      <c r="AR48" s="65"/>
      <c r="AT48" s="53">
        <v>38</v>
      </c>
      <c r="AU48" s="53"/>
      <c r="AW48" s="56">
        <v>38</v>
      </c>
      <c r="AX48" s="56"/>
      <c r="AZ48" s="59">
        <v>38</v>
      </c>
      <c r="BA48" s="59"/>
      <c r="BC48" s="66">
        <v>38</v>
      </c>
      <c r="BD48" s="66"/>
      <c r="BF48" s="122">
        <v>38</v>
      </c>
      <c r="BG48" s="122"/>
    </row>
    <row r="49" spans="1:59" x14ac:dyDescent="0.2">
      <c r="A49" s="38">
        <v>39</v>
      </c>
      <c r="B49" s="39">
        <f t="shared" si="30"/>
        <v>0</v>
      </c>
      <c r="C49" s="39">
        <v>0</v>
      </c>
      <c r="D49" s="40"/>
      <c r="E49" s="41"/>
      <c r="F49" s="42"/>
      <c r="G49" s="42" t="s">
        <v>0</v>
      </c>
      <c r="H49" s="42" t="s">
        <v>0</v>
      </c>
      <c r="I49" s="43"/>
      <c r="J49" s="44" t="str">
        <f t="shared" si="31"/>
        <v xml:space="preserve"> </v>
      </c>
      <c r="K49" s="45">
        <f t="shared" si="32"/>
        <v>0</v>
      </c>
      <c r="L49" s="46"/>
      <c r="M49" s="47" t="str">
        <f t="shared" si="33"/>
        <v xml:space="preserve"> </v>
      </c>
      <c r="N49" s="48">
        <f t="shared" si="34"/>
        <v>0</v>
      </c>
      <c r="O49" s="49"/>
      <c r="P49" s="50" t="str">
        <f t="shared" si="35"/>
        <v xml:space="preserve"> </v>
      </c>
      <c r="Q49" s="51">
        <f t="shared" si="36"/>
        <v>0</v>
      </c>
      <c r="R49" s="52"/>
      <c r="S49" s="53" t="str">
        <f t="shared" si="50"/>
        <v xml:space="preserve"> </v>
      </c>
      <c r="T49" s="54">
        <f t="shared" si="38"/>
        <v>0</v>
      </c>
      <c r="U49" s="55"/>
      <c r="V49" s="56" t="str">
        <f t="shared" si="39"/>
        <v xml:space="preserve"> </v>
      </c>
      <c r="W49" s="57">
        <f t="shared" si="40"/>
        <v>0</v>
      </c>
      <c r="X49" s="58"/>
      <c r="Y49" s="59" t="str">
        <f t="shared" si="41"/>
        <v xml:space="preserve"> </v>
      </c>
      <c r="Z49" s="60">
        <f t="shared" si="42"/>
        <v>0</v>
      </c>
      <c r="AA49" s="61"/>
      <c r="AB49" s="62" t="str">
        <f t="shared" si="43"/>
        <v xml:space="preserve"> </v>
      </c>
      <c r="AC49" s="63">
        <f t="shared" si="44"/>
        <v>0</v>
      </c>
      <c r="AD49" s="121"/>
      <c r="AE49" s="122" t="str">
        <f t="shared" si="45"/>
        <v xml:space="preserve"> </v>
      </c>
      <c r="AF49" s="123">
        <f t="shared" si="46"/>
        <v>0</v>
      </c>
      <c r="AG49" s="39">
        <f t="shared" si="47"/>
        <v>0</v>
      </c>
      <c r="AH49" s="64">
        <f t="shared" si="48"/>
        <v>39</v>
      </c>
      <c r="AI49" s="39">
        <f t="shared" si="49"/>
        <v>0</v>
      </c>
      <c r="AK49" s="44">
        <v>39</v>
      </c>
      <c r="AL49" s="44"/>
      <c r="AN49" s="47">
        <v>39</v>
      </c>
      <c r="AO49" s="47"/>
      <c r="AQ49" s="65">
        <v>39</v>
      </c>
      <c r="AR49" s="65"/>
      <c r="AT49" s="53">
        <v>39</v>
      </c>
      <c r="AU49" s="53"/>
      <c r="AW49" s="56">
        <v>39</v>
      </c>
      <c r="AX49" s="56"/>
      <c r="AZ49" s="59">
        <v>39</v>
      </c>
      <c r="BA49" s="59"/>
      <c r="BC49" s="66">
        <v>39</v>
      </c>
      <c r="BD49" s="66"/>
      <c r="BF49" s="122">
        <v>39</v>
      </c>
      <c r="BG49" s="122"/>
    </row>
    <row r="50" spans="1:59" x14ac:dyDescent="0.2">
      <c r="A50" s="38">
        <v>40</v>
      </c>
      <c r="B50" s="39">
        <f t="shared" si="30"/>
        <v>0</v>
      </c>
      <c r="C50" s="39">
        <v>0</v>
      </c>
      <c r="D50" s="40"/>
      <c r="E50" s="41"/>
      <c r="F50" s="42"/>
      <c r="G50" s="42" t="s">
        <v>0</v>
      </c>
      <c r="H50" s="42" t="s">
        <v>0</v>
      </c>
      <c r="I50" s="43"/>
      <c r="J50" s="44" t="str">
        <f t="shared" si="31"/>
        <v xml:space="preserve"> </v>
      </c>
      <c r="K50" s="45">
        <f t="shared" si="32"/>
        <v>0</v>
      </c>
      <c r="L50" s="46"/>
      <c r="M50" s="47" t="str">
        <f t="shared" si="33"/>
        <v xml:space="preserve"> </v>
      </c>
      <c r="N50" s="48">
        <f t="shared" si="34"/>
        <v>0</v>
      </c>
      <c r="O50" s="49"/>
      <c r="P50" s="50" t="str">
        <f t="shared" si="35"/>
        <v xml:space="preserve"> </v>
      </c>
      <c r="Q50" s="51">
        <f t="shared" si="36"/>
        <v>0</v>
      </c>
      <c r="R50" s="52"/>
      <c r="S50" s="53" t="str">
        <f t="shared" si="50"/>
        <v xml:space="preserve"> </v>
      </c>
      <c r="T50" s="54">
        <f t="shared" si="38"/>
        <v>0</v>
      </c>
      <c r="U50" s="55"/>
      <c r="V50" s="56" t="str">
        <f t="shared" si="39"/>
        <v xml:space="preserve"> </v>
      </c>
      <c r="W50" s="57">
        <f t="shared" si="40"/>
        <v>0</v>
      </c>
      <c r="X50" s="58"/>
      <c r="Y50" s="59" t="str">
        <f t="shared" si="41"/>
        <v xml:space="preserve"> </v>
      </c>
      <c r="Z50" s="60">
        <f t="shared" si="42"/>
        <v>0</v>
      </c>
      <c r="AA50" s="61"/>
      <c r="AB50" s="62" t="str">
        <f t="shared" si="43"/>
        <v xml:space="preserve"> </v>
      </c>
      <c r="AC50" s="63">
        <f t="shared" si="44"/>
        <v>0</v>
      </c>
      <c r="AD50" s="121"/>
      <c r="AE50" s="122" t="str">
        <f t="shared" si="45"/>
        <v xml:space="preserve"> </v>
      </c>
      <c r="AF50" s="123">
        <f t="shared" si="46"/>
        <v>0</v>
      </c>
      <c r="AG50" s="39">
        <f t="shared" si="47"/>
        <v>0</v>
      </c>
      <c r="AH50" s="64">
        <f t="shared" si="48"/>
        <v>40</v>
      </c>
      <c r="AI50" s="39">
        <f t="shared" si="49"/>
        <v>0</v>
      </c>
      <c r="AJ50" s="126"/>
      <c r="AK50" s="44">
        <v>40</v>
      </c>
      <c r="AL50" s="44"/>
      <c r="AN50" s="47">
        <v>40</v>
      </c>
      <c r="AO50" s="47"/>
      <c r="AQ50" s="65">
        <v>40</v>
      </c>
      <c r="AR50" s="65"/>
      <c r="AT50" s="53">
        <v>40</v>
      </c>
      <c r="AU50" s="53"/>
      <c r="AW50" s="56">
        <v>40</v>
      </c>
      <c r="AX50" s="56"/>
      <c r="AZ50" s="59">
        <v>40</v>
      </c>
      <c r="BA50" s="59"/>
      <c r="BC50" s="66">
        <v>40</v>
      </c>
      <c r="BD50" s="66"/>
      <c r="BF50" s="122">
        <v>40</v>
      </c>
      <c r="BG50" s="122"/>
    </row>
    <row r="51" spans="1:59" x14ac:dyDescent="0.2">
      <c r="A51" s="38">
        <v>41</v>
      </c>
      <c r="B51" s="39">
        <f t="shared" si="30"/>
        <v>0</v>
      </c>
      <c r="C51" s="39">
        <v>0</v>
      </c>
      <c r="D51" s="40"/>
      <c r="E51" s="41"/>
      <c r="F51" s="42"/>
      <c r="G51" s="42" t="s">
        <v>0</v>
      </c>
      <c r="H51" s="42" t="s">
        <v>0</v>
      </c>
      <c r="I51" s="43"/>
      <c r="J51" s="44" t="str">
        <f t="shared" si="31"/>
        <v xml:space="preserve"> </v>
      </c>
      <c r="K51" s="45">
        <f t="shared" si="32"/>
        <v>0</v>
      </c>
      <c r="L51" s="46"/>
      <c r="M51" s="47" t="str">
        <f t="shared" si="33"/>
        <v xml:space="preserve"> </v>
      </c>
      <c r="N51" s="48">
        <f t="shared" si="34"/>
        <v>0</v>
      </c>
      <c r="O51" s="49"/>
      <c r="P51" s="50" t="str">
        <f t="shared" si="35"/>
        <v xml:space="preserve"> </v>
      </c>
      <c r="Q51" s="51">
        <f t="shared" si="36"/>
        <v>0</v>
      </c>
      <c r="R51" s="52"/>
      <c r="S51" s="53" t="str">
        <f t="shared" si="50"/>
        <v xml:space="preserve"> </v>
      </c>
      <c r="T51" s="54">
        <f t="shared" si="38"/>
        <v>0</v>
      </c>
      <c r="U51" s="55"/>
      <c r="V51" s="56" t="str">
        <f t="shared" si="39"/>
        <v xml:space="preserve"> </v>
      </c>
      <c r="W51" s="57">
        <f t="shared" si="40"/>
        <v>0</v>
      </c>
      <c r="X51" s="58"/>
      <c r="Y51" s="59" t="str">
        <f t="shared" si="41"/>
        <v xml:space="preserve"> </v>
      </c>
      <c r="Z51" s="60">
        <f t="shared" si="42"/>
        <v>0</v>
      </c>
      <c r="AA51" s="61"/>
      <c r="AB51" s="62" t="str">
        <f t="shared" si="43"/>
        <v xml:space="preserve"> </v>
      </c>
      <c r="AC51" s="63">
        <f t="shared" si="44"/>
        <v>0</v>
      </c>
      <c r="AD51" s="121"/>
      <c r="AE51" s="122" t="str">
        <f t="shared" si="45"/>
        <v xml:space="preserve"> </v>
      </c>
      <c r="AF51" s="123">
        <f t="shared" si="46"/>
        <v>0</v>
      </c>
      <c r="AG51" s="39">
        <f t="shared" si="47"/>
        <v>0</v>
      </c>
      <c r="AH51" s="64">
        <f t="shared" si="48"/>
        <v>41</v>
      </c>
      <c r="AI51" s="39">
        <f t="shared" si="49"/>
        <v>0</v>
      </c>
      <c r="AK51" s="44">
        <v>41</v>
      </c>
      <c r="AL51" s="44"/>
      <c r="AN51" s="47">
        <v>41</v>
      </c>
      <c r="AO51" s="47"/>
      <c r="AQ51" s="65">
        <v>41</v>
      </c>
      <c r="AR51" s="65"/>
      <c r="AT51" s="53">
        <v>41</v>
      </c>
      <c r="AU51" s="53"/>
      <c r="AW51" s="56">
        <v>41</v>
      </c>
      <c r="AX51" s="56"/>
      <c r="AZ51" s="59">
        <v>41</v>
      </c>
      <c r="BA51" s="59"/>
      <c r="BC51" s="66">
        <v>41</v>
      </c>
      <c r="BD51" s="66"/>
      <c r="BF51" s="122">
        <v>41</v>
      </c>
      <c r="BG51" s="122"/>
    </row>
    <row r="52" spans="1:59" x14ac:dyDescent="0.2">
      <c r="A52" s="38">
        <v>42</v>
      </c>
      <c r="B52" s="39">
        <f t="shared" si="30"/>
        <v>0</v>
      </c>
      <c r="C52" s="39">
        <v>0</v>
      </c>
      <c r="D52" s="40"/>
      <c r="E52" s="41"/>
      <c r="F52" s="42"/>
      <c r="G52" s="42" t="s">
        <v>0</v>
      </c>
      <c r="H52" s="42" t="s">
        <v>0</v>
      </c>
      <c r="I52" s="43"/>
      <c r="J52" s="44" t="str">
        <f t="shared" si="31"/>
        <v xml:space="preserve"> </v>
      </c>
      <c r="K52" s="45">
        <f t="shared" si="32"/>
        <v>0</v>
      </c>
      <c r="L52" s="46"/>
      <c r="M52" s="47" t="str">
        <f t="shared" si="33"/>
        <v xml:space="preserve"> </v>
      </c>
      <c r="N52" s="48">
        <f t="shared" si="34"/>
        <v>0</v>
      </c>
      <c r="O52" s="49"/>
      <c r="P52" s="50" t="str">
        <f t="shared" si="35"/>
        <v xml:space="preserve"> </v>
      </c>
      <c r="Q52" s="51">
        <f t="shared" si="36"/>
        <v>0</v>
      </c>
      <c r="R52" s="52"/>
      <c r="S52" s="53" t="str">
        <f t="shared" si="50"/>
        <v xml:space="preserve"> </v>
      </c>
      <c r="T52" s="54">
        <f t="shared" si="38"/>
        <v>0</v>
      </c>
      <c r="U52" s="55"/>
      <c r="V52" s="56" t="str">
        <f t="shared" si="39"/>
        <v xml:space="preserve"> </v>
      </c>
      <c r="W52" s="57">
        <f t="shared" si="40"/>
        <v>0</v>
      </c>
      <c r="X52" s="58"/>
      <c r="Y52" s="59" t="str">
        <f t="shared" si="41"/>
        <v xml:space="preserve"> </v>
      </c>
      <c r="Z52" s="60">
        <f t="shared" si="42"/>
        <v>0</v>
      </c>
      <c r="AA52" s="61"/>
      <c r="AB52" s="62" t="str">
        <f t="shared" si="43"/>
        <v xml:space="preserve"> </v>
      </c>
      <c r="AC52" s="63">
        <f t="shared" si="44"/>
        <v>0</v>
      </c>
      <c r="AD52" s="121"/>
      <c r="AE52" s="122" t="str">
        <f t="shared" si="45"/>
        <v xml:space="preserve"> </v>
      </c>
      <c r="AF52" s="123">
        <f t="shared" si="46"/>
        <v>0</v>
      </c>
      <c r="AG52" s="39">
        <f t="shared" si="47"/>
        <v>0</v>
      </c>
      <c r="AH52" s="64">
        <f t="shared" si="48"/>
        <v>42</v>
      </c>
      <c r="AI52" s="39">
        <f t="shared" si="49"/>
        <v>0</v>
      </c>
      <c r="AK52" s="44">
        <v>42</v>
      </c>
      <c r="AL52" s="44"/>
      <c r="AN52" s="47">
        <v>42</v>
      </c>
      <c r="AO52" s="47"/>
      <c r="AQ52" s="65">
        <v>42</v>
      </c>
      <c r="AR52" s="65"/>
      <c r="AT52" s="53">
        <v>42</v>
      </c>
      <c r="AU52" s="53"/>
      <c r="AW52" s="56">
        <v>42</v>
      </c>
      <c r="AX52" s="56"/>
      <c r="AZ52" s="59">
        <v>42</v>
      </c>
      <c r="BA52" s="59"/>
      <c r="BC52" s="66">
        <v>42</v>
      </c>
      <c r="BD52" s="66"/>
      <c r="BF52" s="122">
        <v>42</v>
      </c>
      <c r="BG52" s="122"/>
    </row>
    <row r="53" spans="1:59" x14ac:dyDescent="0.2">
      <c r="A53" s="38">
        <v>43</v>
      </c>
      <c r="B53" s="39">
        <f t="shared" si="30"/>
        <v>0</v>
      </c>
      <c r="C53" s="39">
        <v>0</v>
      </c>
      <c r="D53" s="40"/>
      <c r="E53" s="41"/>
      <c r="F53" s="42"/>
      <c r="G53" s="42" t="s">
        <v>0</v>
      </c>
      <c r="H53" s="42" t="s">
        <v>0</v>
      </c>
      <c r="I53" s="43"/>
      <c r="J53" s="44" t="str">
        <f t="shared" si="31"/>
        <v xml:space="preserve"> </v>
      </c>
      <c r="K53" s="45">
        <f t="shared" si="32"/>
        <v>0</v>
      </c>
      <c r="L53" s="46"/>
      <c r="M53" s="47" t="str">
        <f t="shared" si="33"/>
        <v xml:space="preserve"> </v>
      </c>
      <c r="N53" s="48">
        <f t="shared" si="34"/>
        <v>0</v>
      </c>
      <c r="O53" s="49"/>
      <c r="P53" s="50" t="str">
        <f t="shared" si="35"/>
        <v xml:space="preserve"> </v>
      </c>
      <c r="Q53" s="51">
        <f t="shared" si="36"/>
        <v>0</v>
      </c>
      <c r="R53" s="52"/>
      <c r="S53" s="53" t="str">
        <f t="shared" si="50"/>
        <v xml:space="preserve"> </v>
      </c>
      <c r="T53" s="54">
        <f t="shared" si="38"/>
        <v>0</v>
      </c>
      <c r="U53" s="55"/>
      <c r="V53" s="56" t="str">
        <f t="shared" si="39"/>
        <v xml:space="preserve"> </v>
      </c>
      <c r="W53" s="57">
        <f t="shared" si="40"/>
        <v>0</v>
      </c>
      <c r="X53" s="58"/>
      <c r="Y53" s="59" t="str">
        <f t="shared" si="41"/>
        <v xml:space="preserve"> </v>
      </c>
      <c r="Z53" s="60">
        <f t="shared" si="42"/>
        <v>0</v>
      </c>
      <c r="AA53" s="61"/>
      <c r="AB53" s="62" t="str">
        <f t="shared" si="43"/>
        <v xml:space="preserve"> </v>
      </c>
      <c r="AC53" s="63">
        <f t="shared" si="44"/>
        <v>0</v>
      </c>
      <c r="AD53" s="121"/>
      <c r="AE53" s="122" t="str">
        <f t="shared" si="45"/>
        <v xml:space="preserve"> </v>
      </c>
      <c r="AF53" s="123">
        <f t="shared" si="46"/>
        <v>0</v>
      </c>
      <c r="AG53" s="39">
        <f t="shared" si="47"/>
        <v>0</v>
      </c>
      <c r="AH53" s="64">
        <f t="shared" si="48"/>
        <v>43</v>
      </c>
      <c r="AI53" s="39">
        <f t="shared" si="49"/>
        <v>0</v>
      </c>
      <c r="AK53" s="44">
        <v>43</v>
      </c>
      <c r="AL53" s="44"/>
      <c r="AN53" s="47">
        <v>43</v>
      </c>
      <c r="AO53" s="47"/>
      <c r="AQ53" s="65">
        <v>43</v>
      </c>
      <c r="AR53" s="65"/>
      <c r="AT53" s="53">
        <v>43</v>
      </c>
      <c r="AU53" s="53"/>
      <c r="AW53" s="56">
        <v>43</v>
      </c>
      <c r="AX53" s="56"/>
      <c r="AZ53" s="59">
        <v>43</v>
      </c>
      <c r="BA53" s="59"/>
      <c r="BC53" s="66">
        <v>43</v>
      </c>
      <c r="BD53" s="66"/>
      <c r="BF53" s="122">
        <v>43</v>
      </c>
      <c r="BG53" s="122"/>
    </row>
    <row r="54" spans="1:59" x14ac:dyDescent="0.2">
      <c r="A54" s="38">
        <v>44</v>
      </c>
      <c r="B54" s="39">
        <f t="shared" si="30"/>
        <v>0</v>
      </c>
      <c r="C54" s="39">
        <v>0</v>
      </c>
      <c r="D54" s="40"/>
      <c r="E54" s="41" t="s">
        <v>0</v>
      </c>
      <c r="F54" s="42"/>
      <c r="G54" s="42" t="s">
        <v>0</v>
      </c>
      <c r="H54" s="42" t="s">
        <v>0</v>
      </c>
      <c r="I54" s="43"/>
      <c r="J54" s="44" t="str">
        <f t="shared" si="31"/>
        <v xml:space="preserve"> </v>
      </c>
      <c r="K54" s="45">
        <f t="shared" si="32"/>
        <v>0</v>
      </c>
      <c r="L54" s="46"/>
      <c r="M54" s="47" t="str">
        <f t="shared" si="33"/>
        <v xml:space="preserve"> </v>
      </c>
      <c r="N54" s="48">
        <f t="shared" si="34"/>
        <v>0</v>
      </c>
      <c r="O54" s="49"/>
      <c r="P54" s="50" t="str">
        <f t="shared" si="35"/>
        <v xml:space="preserve"> </v>
      </c>
      <c r="Q54" s="51">
        <f t="shared" si="36"/>
        <v>0</v>
      </c>
      <c r="R54" s="52"/>
      <c r="S54" s="53" t="str">
        <f t="shared" si="50"/>
        <v xml:space="preserve"> </v>
      </c>
      <c r="T54" s="54">
        <f t="shared" si="38"/>
        <v>0</v>
      </c>
      <c r="U54" s="55"/>
      <c r="V54" s="56" t="str">
        <f t="shared" si="39"/>
        <v xml:space="preserve"> </v>
      </c>
      <c r="W54" s="57">
        <f t="shared" si="40"/>
        <v>0</v>
      </c>
      <c r="X54" s="58"/>
      <c r="Y54" s="59" t="str">
        <f t="shared" si="41"/>
        <v xml:space="preserve"> </v>
      </c>
      <c r="Z54" s="60">
        <f t="shared" si="42"/>
        <v>0</v>
      </c>
      <c r="AA54" s="61"/>
      <c r="AB54" s="62" t="str">
        <f t="shared" si="43"/>
        <v xml:space="preserve"> </v>
      </c>
      <c r="AC54" s="63">
        <f t="shared" si="44"/>
        <v>0</v>
      </c>
      <c r="AD54" s="121"/>
      <c r="AE54" s="122" t="str">
        <f t="shared" si="45"/>
        <v xml:space="preserve"> </v>
      </c>
      <c r="AF54" s="123">
        <f t="shared" si="46"/>
        <v>0</v>
      </c>
      <c r="AG54" s="39">
        <f t="shared" si="47"/>
        <v>0</v>
      </c>
      <c r="AH54" s="64">
        <f t="shared" si="48"/>
        <v>44</v>
      </c>
      <c r="AI54" s="39">
        <f t="shared" si="49"/>
        <v>0</v>
      </c>
      <c r="AK54" s="44">
        <v>44</v>
      </c>
      <c r="AL54" s="44"/>
      <c r="AN54" s="47">
        <v>44</v>
      </c>
      <c r="AO54" s="47"/>
      <c r="AQ54" s="65">
        <v>44</v>
      </c>
      <c r="AR54" s="65"/>
      <c r="AT54" s="53">
        <v>44</v>
      </c>
      <c r="AU54" s="53"/>
      <c r="AW54" s="56">
        <v>44</v>
      </c>
      <c r="AX54" s="56"/>
      <c r="AZ54" s="59">
        <v>44</v>
      </c>
      <c r="BA54" s="59"/>
      <c r="BC54" s="66">
        <v>44</v>
      </c>
      <c r="BD54" s="66"/>
      <c r="BF54" s="122">
        <v>44</v>
      </c>
      <c r="BG54" s="122"/>
    </row>
    <row r="55" spans="1:59" x14ac:dyDescent="0.2">
      <c r="A55" s="38">
        <v>45</v>
      </c>
      <c r="B55" s="39">
        <f t="shared" si="30"/>
        <v>0</v>
      </c>
      <c r="C55" s="39">
        <v>0</v>
      </c>
      <c r="D55" s="40"/>
      <c r="E55" s="41" t="s">
        <v>0</v>
      </c>
      <c r="F55" s="42"/>
      <c r="G55" s="42" t="s">
        <v>0</v>
      </c>
      <c r="H55" s="42" t="s">
        <v>0</v>
      </c>
      <c r="I55" s="43"/>
      <c r="J55" s="44" t="str">
        <f t="shared" si="31"/>
        <v xml:space="preserve"> </v>
      </c>
      <c r="K55" s="45">
        <f t="shared" si="32"/>
        <v>0</v>
      </c>
      <c r="L55" s="46"/>
      <c r="M55" s="47" t="str">
        <f t="shared" si="33"/>
        <v xml:space="preserve"> </v>
      </c>
      <c r="N55" s="48">
        <f t="shared" si="34"/>
        <v>0</v>
      </c>
      <c r="O55" s="49"/>
      <c r="P55" s="50" t="str">
        <f t="shared" si="35"/>
        <v xml:space="preserve"> </v>
      </c>
      <c r="Q55" s="51">
        <f t="shared" si="36"/>
        <v>0</v>
      </c>
      <c r="R55" s="52"/>
      <c r="S55" s="53" t="str">
        <f t="shared" si="50"/>
        <v xml:space="preserve"> </v>
      </c>
      <c r="T55" s="54">
        <f t="shared" si="38"/>
        <v>0</v>
      </c>
      <c r="U55" s="55"/>
      <c r="V55" s="56" t="str">
        <f t="shared" si="39"/>
        <v xml:space="preserve"> </v>
      </c>
      <c r="W55" s="57">
        <f t="shared" si="40"/>
        <v>0</v>
      </c>
      <c r="X55" s="58"/>
      <c r="Y55" s="59" t="str">
        <f t="shared" si="41"/>
        <v xml:space="preserve"> </v>
      </c>
      <c r="Z55" s="60">
        <f t="shared" si="42"/>
        <v>0</v>
      </c>
      <c r="AA55" s="61"/>
      <c r="AB55" s="62" t="str">
        <f t="shared" si="43"/>
        <v xml:space="preserve"> </v>
      </c>
      <c r="AC55" s="63">
        <f t="shared" si="44"/>
        <v>0</v>
      </c>
      <c r="AD55" s="121"/>
      <c r="AE55" s="122" t="str">
        <f t="shared" si="45"/>
        <v xml:space="preserve"> </v>
      </c>
      <c r="AF55" s="123">
        <f t="shared" si="46"/>
        <v>0</v>
      </c>
      <c r="AG55" s="39">
        <f t="shared" si="47"/>
        <v>0</v>
      </c>
      <c r="AH55" s="64">
        <f t="shared" si="48"/>
        <v>45</v>
      </c>
      <c r="AI55" s="39">
        <f t="shared" si="49"/>
        <v>0</v>
      </c>
      <c r="AK55" s="44">
        <v>45</v>
      </c>
      <c r="AL55" s="44"/>
      <c r="AN55" s="47">
        <v>45</v>
      </c>
      <c r="AO55" s="47"/>
      <c r="AQ55" s="65">
        <v>45</v>
      </c>
      <c r="AR55" s="65"/>
      <c r="AT55" s="53">
        <v>45</v>
      </c>
      <c r="AU55" s="53"/>
      <c r="AW55" s="56">
        <v>45</v>
      </c>
      <c r="AX55" s="56"/>
      <c r="AZ55" s="59">
        <v>45</v>
      </c>
      <c r="BA55" s="59"/>
      <c r="BC55" s="66">
        <v>45</v>
      </c>
      <c r="BD55" s="66"/>
      <c r="BF55" s="122">
        <v>45</v>
      </c>
      <c r="BG55" s="122"/>
    </row>
    <row r="56" spans="1:59" x14ac:dyDescent="0.2">
      <c r="A56" s="38">
        <v>46</v>
      </c>
      <c r="B56" s="39">
        <f t="shared" si="30"/>
        <v>0</v>
      </c>
      <c r="C56" s="39">
        <v>0</v>
      </c>
      <c r="D56" s="40"/>
      <c r="E56" s="41" t="s">
        <v>0</v>
      </c>
      <c r="F56" s="42"/>
      <c r="G56" s="42" t="s">
        <v>0</v>
      </c>
      <c r="H56" s="42" t="s">
        <v>0</v>
      </c>
      <c r="I56" s="43"/>
      <c r="J56" s="44" t="str">
        <f t="shared" si="31"/>
        <v xml:space="preserve"> </v>
      </c>
      <c r="K56" s="45">
        <f t="shared" si="32"/>
        <v>0</v>
      </c>
      <c r="L56" s="46"/>
      <c r="M56" s="47" t="str">
        <f t="shared" si="33"/>
        <v xml:space="preserve"> </v>
      </c>
      <c r="N56" s="48">
        <f t="shared" si="34"/>
        <v>0</v>
      </c>
      <c r="O56" s="49"/>
      <c r="P56" s="50" t="str">
        <f t="shared" si="35"/>
        <v xml:space="preserve"> </v>
      </c>
      <c r="Q56" s="51">
        <f t="shared" si="36"/>
        <v>0</v>
      </c>
      <c r="R56" s="52"/>
      <c r="S56" s="53" t="str">
        <f t="shared" si="50"/>
        <v xml:space="preserve"> </v>
      </c>
      <c r="T56" s="54">
        <f t="shared" si="38"/>
        <v>0</v>
      </c>
      <c r="U56" s="55"/>
      <c r="V56" s="56" t="str">
        <f t="shared" si="39"/>
        <v xml:space="preserve"> </v>
      </c>
      <c r="W56" s="57">
        <f t="shared" si="40"/>
        <v>0</v>
      </c>
      <c r="X56" s="58"/>
      <c r="Y56" s="59" t="str">
        <f t="shared" si="41"/>
        <v xml:space="preserve"> </v>
      </c>
      <c r="Z56" s="60">
        <f t="shared" si="42"/>
        <v>0</v>
      </c>
      <c r="AA56" s="61"/>
      <c r="AB56" s="62" t="str">
        <f t="shared" si="43"/>
        <v xml:space="preserve"> </v>
      </c>
      <c r="AC56" s="63">
        <f t="shared" si="44"/>
        <v>0</v>
      </c>
      <c r="AD56" s="121"/>
      <c r="AE56" s="122" t="str">
        <f t="shared" si="45"/>
        <v xml:space="preserve"> </v>
      </c>
      <c r="AF56" s="123">
        <f t="shared" si="46"/>
        <v>0</v>
      </c>
      <c r="AG56" s="39">
        <f t="shared" si="47"/>
        <v>0</v>
      </c>
      <c r="AH56" s="64">
        <f t="shared" si="48"/>
        <v>46</v>
      </c>
      <c r="AI56" s="39">
        <f t="shared" si="49"/>
        <v>0</v>
      </c>
      <c r="AK56" s="44">
        <v>46</v>
      </c>
      <c r="AL56" s="44"/>
      <c r="AN56" s="47">
        <v>46</v>
      </c>
      <c r="AO56" s="47"/>
      <c r="AQ56" s="65">
        <v>46</v>
      </c>
      <c r="AR56" s="65"/>
      <c r="AT56" s="53">
        <v>46</v>
      </c>
      <c r="AU56" s="53"/>
      <c r="AW56" s="56">
        <v>46</v>
      </c>
      <c r="AX56" s="56"/>
      <c r="AZ56" s="59">
        <v>46</v>
      </c>
      <c r="BA56" s="59"/>
      <c r="BC56" s="66">
        <v>46</v>
      </c>
      <c r="BD56" s="66"/>
      <c r="BF56" s="122">
        <v>46</v>
      </c>
      <c r="BG56" s="122"/>
    </row>
    <row r="57" spans="1:59" x14ac:dyDescent="0.2">
      <c r="A57" s="38">
        <v>47</v>
      </c>
      <c r="B57" s="39">
        <f t="shared" si="30"/>
        <v>0</v>
      </c>
      <c r="C57" s="39">
        <v>0</v>
      </c>
      <c r="D57" s="40"/>
      <c r="E57" s="41" t="s">
        <v>0</v>
      </c>
      <c r="F57" s="42"/>
      <c r="G57" s="42" t="s">
        <v>0</v>
      </c>
      <c r="H57" s="42" t="s">
        <v>0</v>
      </c>
      <c r="I57" s="43"/>
      <c r="J57" s="44" t="str">
        <f t="shared" si="31"/>
        <v xml:space="preserve"> </v>
      </c>
      <c r="K57" s="45">
        <f t="shared" si="32"/>
        <v>0</v>
      </c>
      <c r="L57" s="46"/>
      <c r="M57" s="47" t="str">
        <f t="shared" si="33"/>
        <v xml:space="preserve"> </v>
      </c>
      <c r="N57" s="48">
        <f t="shared" si="34"/>
        <v>0</v>
      </c>
      <c r="O57" s="49"/>
      <c r="P57" s="50" t="str">
        <f t="shared" si="35"/>
        <v xml:space="preserve"> </v>
      </c>
      <c r="Q57" s="51">
        <f t="shared" si="36"/>
        <v>0</v>
      </c>
      <c r="R57" s="52"/>
      <c r="S57" s="53" t="str">
        <f t="shared" si="50"/>
        <v xml:space="preserve"> </v>
      </c>
      <c r="T57" s="54">
        <f t="shared" si="38"/>
        <v>0</v>
      </c>
      <c r="U57" s="55"/>
      <c r="V57" s="56" t="str">
        <f t="shared" si="39"/>
        <v xml:space="preserve"> </v>
      </c>
      <c r="W57" s="57">
        <f t="shared" si="40"/>
        <v>0</v>
      </c>
      <c r="X57" s="58"/>
      <c r="Y57" s="59" t="str">
        <f t="shared" si="41"/>
        <v xml:space="preserve"> </v>
      </c>
      <c r="Z57" s="60">
        <f t="shared" si="42"/>
        <v>0</v>
      </c>
      <c r="AA57" s="61"/>
      <c r="AB57" s="62" t="str">
        <f t="shared" si="43"/>
        <v xml:space="preserve"> </v>
      </c>
      <c r="AC57" s="63">
        <f t="shared" si="44"/>
        <v>0</v>
      </c>
      <c r="AD57" s="121"/>
      <c r="AE57" s="122" t="str">
        <f t="shared" si="45"/>
        <v xml:space="preserve"> </v>
      </c>
      <c r="AF57" s="123">
        <f t="shared" si="46"/>
        <v>0</v>
      </c>
      <c r="AG57" s="39">
        <f t="shared" si="47"/>
        <v>0</v>
      </c>
      <c r="AH57" s="64">
        <f t="shared" si="48"/>
        <v>47</v>
      </c>
      <c r="AI57" s="39">
        <f t="shared" si="49"/>
        <v>0</v>
      </c>
      <c r="AK57" s="44">
        <v>47</v>
      </c>
      <c r="AL57" s="44"/>
      <c r="AN57" s="47">
        <v>47</v>
      </c>
      <c r="AO57" s="47"/>
      <c r="AQ57" s="65">
        <v>47</v>
      </c>
      <c r="AR57" s="65"/>
      <c r="AT57" s="53">
        <v>47</v>
      </c>
      <c r="AU57" s="53"/>
      <c r="AW57" s="56">
        <v>47</v>
      </c>
      <c r="AX57" s="56"/>
      <c r="AZ57" s="59">
        <v>47</v>
      </c>
      <c r="BA57" s="59"/>
      <c r="BC57" s="66">
        <v>47</v>
      </c>
      <c r="BD57" s="66"/>
      <c r="BF57" s="122">
        <v>47</v>
      </c>
      <c r="BG57" s="122"/>
    </row>
    <row r="58" spans="1:59" x14ac:dyDescent="0.2">
      <c r="A58" s="38">
        <v>48</v>
      </c>
      <c r="B58" s="39">
        <f t="shared" si="30"/>
        <v>0</v>
      </c>
      <c r="C58" s="39">
        <v>0</v>
      </c>
      <c r="D58" s="40"/>
      <c r="E58" s="41" t="s">
        <v>0</v>
      </c>
      <c r="F58" s="42"/>
      <c r="G58" s="42" t="s">
        <v>0</v>
      </c>
      <c r="H58" s="42" t="s">
        <v>0</v>
      </c>
      <c r="I58" s="43"/>
      <c r="J58" s="44" t="str">
        <f t="shared" si="31"/>
        <v xml:space="preserve"> </v>
      </c>
      <c r="K58" s="45">
        <f t="shared" si="32"/>
        <v>0</v>
      </c>
      <c r="L58" s="46"/>
      <c r="M58" s="47" t="str">
        <f t="shared" si="33"/>
        <v xml:space="preserve"> </v>
      </c>
      <c r="N58" s="48">
        <f t="shared" si="34"/>
        <v>0</v>
      </c>
      <c r="O58" s="49"/>
      <c r="P58" s="50" t="str">
        <f t="shared" si="35"/>
        <v xml:space="preserve"> </v>
      </c>
      <c r="Q58" s="51">
        <f t="shared" si="36"/>
        <v>0</v>
      </c>
      <c r="R58" s="52"/>
      <c r="S58" s="53" t="str">
        <f t="shared" si="50"/>
        <v xml:space="preserve"> </v>
      </c>
      <c r="T58" s="54">
        <f t="shared" si="38"/>
        <v>0</v>
      </c>
      <c r="U58" s="55"/>
      <c r="V58" s="56" t="str">
        <f t="shared" si="39"/>
        <v xml:space="preserve"> </v>
      </c>
      <c r="W58" s="57">
        <f t="shared" si="40"/>
        <v>0</v>
      </c>
      <c r="X58" s="58"/>
      <c r="Y58" s="59" t="str">
        <f t="shared" si="41"/>
        <v xml:space="preserve"> </v>
      </c>
      <c r="Z58" s="60">
        <f t="shared" si="42"/>
        <v>0</v>
      </c>
      <c r="AA58" s="61"/>
      <c r="AB58" s="62" t="str">
        <f t="shared" si="43"/>
        <v xml:space="preserve"> </v>
      </c>
      <c r="AC58" s="63">
        <f t="shared" si="44"/>
        <v>0</v>
      </c>
      <c r="AD58" s="121"/>
      <c r="AE58" s="122" t="str">
        <f t="shared" si="45"/>
        <v xml:space="preserve"> </v>
      </c>
      <c r="AF58" s="123">
        <f t="shared" si="46"/>
        <v>0</v>
      </c>
      <c r="AG58" s="39">
        <f t="shared" si="47"/>
        <v>0</v>
      </c>
      <c r="AH58" s="64">
        <f t="shared" si="48"/>
        <v>48</v>
      </c>
      <c r="AI58" s="39">
        <f t="shared" si="49"/>
        <v>0</v>
      </c>
      <c r="AK58" s="44">
        <v>48</v>
      </c>
      <c r="AL58" s="44"/>
      <c r="AN58" s="47">
        <v>48</v>
      </c>
      <c r="AO58" s="47"/>
      <c r="AQ58" s="65">
        <v>48</v>
      </c>
      <c r="AR58" s="65"/>
      <c r="AT58" s="53">
        <v>48</v>
      </c>
      <c r="AU58" s="53"/>
      <c r="AW58" s="56">
        <v>48</v>
      </c>
      <c r="AX58" s="56"/>
      <c r="AZ58" s="59">
        <v>48</v>
      </c>
      <c r="BA58" s="59"/>
      <c r="BC58" s="66">
        <v>48</v>
      </c>
      <c r="BD58" s="66"/>
      <c r="BF58" s="122">
        <v>48</v>
      </c>
      <c r="BG58" s="122"/>
    </row>
    <row r="59" spans="1:59" x14ac:dyDescent="0.2">
      <c r="A59" s="38">
        <v>49</v>
      </c>
      <c r="B59" s="39">
        <f t="shared" si="30"/>
        <v>0</v>
      </c>
      <c r="C59" s="39">
        <v>0</v>
      </c>
      <c r="D59" s="40"/>
      <c r="E59" s="41" t="s">
        <v>0</v>
      </c>
      <c r="F59" s="42"/>
      <c r="G59" s="42" t="s">
        <v>0</v>
      </c>
      <c r="H59" s="42" t="s">
        <v>0</v>
      </c>
      <c r="I59" s="43"/>
      <c r="J59" s="44" t="str">
        <f t="shared" si="31"/>
        <v xml:space="preserve"> </v>
      </c>
      <c r="K59" s="45">
        <f t="shared" si="32"/>
        <v>0</v>
      </c>
      <c r="L59" s="46"/>
      <c r="M59" s="47" t="str">
        <f t="shared" si="33"/>
        <v xml:space="preserve"> </v>
      </c>
      <c r="N59" s="48">
        <f t="shared" si="34"/>
        <v>0</v>
      </c>
      <c r="O59" s="49"/>
      <c r="P59" s="50" t="str">
        <f t="shared" si="35"/>
        <v xml:space="preserve"> </v>
      </c>
      <c r="Q59" s="51">
        <f t="shared" si="36"/>
        <v>0</v>
      </c>
      <c r="R59" s="52"/>
      <c r="S59" s="53" t="str">
        <f t="shared" si="50"/>
        <v xml:space="preserve"> </v>
      </c>
      <c r="T59" s="54">
        <f t="shared" si="38"/>
        <v>0</v>
      </c>
      <c r="U59" s="55"/>
      <c r="V59" s="56" t="str">
        <f t="shared" si="39"/>
        <v xml:space="preserve"> </v>
      </c>
      <c r="W59" s="57">
        <f t="shared" si="40"/>
        <v>0</v>
      </c>
      <c r="X59" s="58"/>
      <c r="Y59" s="59" t="str">
        <f t="shared" si="41"/>
        <v xml:space="preserve"> </v>
      </c>
      <c r="Z59" s="60">
        <f t="shared" si="42"/>
        <v>0</v>
      </c>
      <c r="AA59" s="61"/>
      <c r="AB59" s="62" t="str">
        <f t="shared" si="43"/>
        <v xml:space="preserve"> </v>
      </c>
      <c r="AC59" s="63">
        <f t="shared" si="44"/>
        <v>0</v>
      </c>
      <c r="AD59" s="121"/>
      <c r="AE59" s="122" t="str">
        <f t="shared" si="45"/>
        <v xml:space="preserve"> </v>
      </c>
      <c r="AF59" s="123">
        <f t="shared" si="46"/>
        <v>0</v>
      </c>
      <c r="AG59" s="39">
        <f t="shared" si="47"/>
        <v>0</v>
      </c>
      <c r="AH59" s="64">
        <f t="shared" si="48"/>
        <v>49</v>
      </c>
      <c r="AI59" s="39">
        <f t="shared" si="49"/>
        <v>0</v>
      </c>
      <c r="AK59" s="44">
        <v>49</v>
      </c>
      <c r="AL59" s="44"/>
      <c r="AN59" s="47">
        <v>49</v>
      </c>
      <c r="AO59" s="47"/>
      <c r="AQ59" s="65">
        <v>49</v>
      </c>
      <c r="AR59" s="65"/>
      <c r="AT59" s="53">
        <v>49</v>
      </c>
      <c r="AU59" s="53"/>
      <c r="AW59" s="56">
        <v>49</v>
      </c>
      <c r="AX59" s="56"/>
      <c r="AZ59" s="59">
        <v>49</v>
      </c>
      <c r="BA59" s="59"/>
      <c r="BC59" s="66">
        <v>49</v>
      </c>
      <c r="BD59" s="66"/>
      <c r="BF59" s="122">
        <v>49</v>
      </c>
      <c r="BG59" s="122"/>
    </row>
    <row r="60" spans="1:59" x14ac:dyDescent="0.2">
      <c r="A60" s="38">
        <v>50</v>
      </c>
      <c r="B60" s="39">
        <f t="shared" si="30"/>
        <v>0</v>
      </c>
      <c r="C60" s="39">
        <v>0</v>
      </c>
      <c r="D60" s="40"/>
      <c r="E60" s="41" t="s">
        <v>0</v>
      </c>
      <c r="F60" s="42"/>
      <c r="G60" s="42" t="s">
        <v>0</v>
      </c>
      <c r="H60" s="42" t="s">
        <v>0</v>
      </c>
      <c r="I60" s="43"/>
      <c r="J60" s="44" t="str">
        <f t="shared" si="31"/>
        <v xml:space="preserve"> </v>
      </c>
      <c r="K60" s="45">
        <f t="shared" si="32"/>
        <v>0</v>
      </c>
      <c r="L60" s="46"/>
      <c r="M60" s="47" t="str">
        <f t="shared" si="33"/>
        <v xml:space="preserve"> </v>
      </c>
      <c r="N60" s="48">
        <f t="shared" si="34"/>
        <v>0</v>
      </c>
      <c r="O60" s="49"/>
      <c r="P60" s="50" t="str">
        <f t="shared" si="35"/>
        <v xml:space="preserve"> </v>
      </c>
      <c r="Q60" s="51">
        <f t="shared" si="36"/>
        <v>0</v>
      </c>
      <c r="R60" s="52"/>
      <c r="S60" s="53" t="str">
        <f t="shared" si="50"/>
        <v xml:space="preserve"> </v>
      </c>
      <c r="T60" s="54">
        <f t="shared" si="38"/>
        <v>0</v>
      </c>
      <c r="U60" s="55"/>
      <c r="V60" s="56" t="str">
        <f t="shared" si="39"/>
        <v xml:space="preserve"> </v>
      </c>
      <c r="W60" s="57">
        <f t="shared" si="40"/>
        <v>0</v>
      </c>
      <c r="X60" s="58"/>
      <c r="Y60" s="59" t="str">
        <f t="shared" si="41"/>
        <v xml:space="preserve"> </v>
      </c>
      <c r="Z60" s="60">
        <f t="shared" si="42"/>
        <v>0</v>
      </c>
      <c r="AA60" s="61"/>
      <c r="AB60" s="62" t="str">
        <f t="shared" si="43"/>
        <v xml:space="preserve"> </v>
      </c>
      <c r="AC60" s="63">
        <f t="shared" si="44"/>
        <v>0</v>
      </c>
      <c r="AD60" s="121"/>
      <c r="AE60" s="122" t="str">
        <f t="shared" si="45"/>
        <v xml:space="preserve"> </v>
      </c>
      <c r="AF60" s="123">
        <f t="shared" si="46"/>
        <v>0</v>
      </c>
      <c r="AG60" s="39">
        <f t="shared" si="47"/>
        <v>0</v>
      </c>
      <c r="AH60" s="64">
        <f t="shared" si="48"/>
        <v>50</v>
      </c>
      <c r="AI60" s="39">
        <f t="shared" si="49"/>
        <v>0</v>
      </c>
      <c r="AK60" s="44">
        <v>50</v>
      </c>
      <c r="AL60" s="44"/>
      <c r="AN60" s="47">
        <v>50</v>
      </c>
      <c r="AO60" s="47"/>
      <c r="AQ60" s="65">
        <v>50</v>
      </c>
      <c r="AR60" s="65"/>
      <c r="AT60" s="53">
        <v>50</v>
      </c>
      <c r="AU60" s="53"/>
      <c r="AW60" s="56">
        <v>50</v>
      </c>
      <c r="AX60" s="56"/>
      <c r="AZ60" s="59">
        <v>50</v>
      </c>
      <c r="BA60" s="59"/>
      <c r="BC60" s="66">
        <v>50</v>
      </c>
      <c r="BD60" s="66"/>
      <c r="BF60" s="122">
        <v>50</v>
      </c>
      <c r="BG60" s="122"/>
    </row>
    <row r="61" spans="1:59" x14ac:dyDescent="0.2">
      <c r="A61" s="38">
        <v>51</v>
      </c>
      <c r="B61" s="39">
        <f t="shared" si="30"/>
        <v>0</v>
      </c>
      <c r="C61" s="39">
        <v>0</v>
      </c>
      <c r="D61" s="40"/>
      <c r="E61" s="41" t="s">
        <v>0</v>
      </c>
      <c r="F61" s="42"/>
      <c r="G61" s="42" t="s">
        <v>0</v>
      </c>
      <c r="H61" s="42" t="s">
        <v>0</v>
      </c>
      <c r="I61" s="43"/>
      <c r="J61" s="44" t="str">
        <f t="shared" si="31"/>
        <v xml:space="preserve"> </v>
      </c>
      <c r="K61" s="45">
        <f t="shared" si="32"/>
        <v>0</v>
      </c>
      <c r="L61" s="46"/>
      <c r="M61" s="47" t="str">
        <f t="shared" si="33"/>
        <v xml:space="preserve"> </v>
      </c>
      <c r="N61" s="48">
        <f t="shared" si="34"/>
        <v>0</v>
      </c>
      <c r="O61" s="49"/>
      <c r="P61" s="50" t="str">
        <f t="shared" si="35"/>
        <v xml:space="preserve"> </v>
      </c>
      <c r="Q61" s="51">
        <f t="shared" si="36"/>
        <v>0</v>
      </c>
      <c r="R61" s="52"/>
      <c r="S61" s="53" t="str">
        <f t="shared" si="50"/>
        <v xml:space="preserve"> </v>
      </c>
      <c r="T61" s="54">
        <f t="shared" si="38"/>
        <v>0</v>
      </c>
      <c r="U61" s="55"/>
      <c r="V61" s="56" t="str">
        <f t="shared" si="39"/>
        <v xml:space="preserve"> </v>
      </c>
      <c r="W61" s="57">
        <f t="shared" si="40"/>
        <v>0</v>
      </c>
      <c r="X61" s="58"/>
      <c r="Y61" s="59" t="str">
        <f t="shared" si="41"/>
        <v xml:space="preserve"> </v>
      </c>
      <c r="Z61" s="60">
        <f t="shared" si="42"/>
        <v>0</v>
      </c>
      <c r="AA61" s="61"/>
      <c r="AB61" s="62" t="str">
        <f t="shared" si="43"/>
        <v xml:space="preserve"> </v>
      </c>
      <c r="AC61" s="63">
        <f t="shared" si="44"/>
        <v>0</v>
      </c>
      <c r="AD61" s="121"/>
      <c r="AE61" s="122" t="str">
        <f t="shared" si="45"/>
        <v xml:space="preserve"> </v>
      </c>
      <c r="AF61" s="123">
        <f t="shared" si="46"/>
        <v>0</v>
      </c>
      <c r="AG61" s="39">
        <f t="shared" si="47"/>
        <v>0</v>
      </c>
      <c r="AH61" s="64">
        <f t="shared" si="48"/>
        <v>51</v>
      </c>
      <c r="AI61" s="39">
        <f t="shared" si="49"/>
        <v>0</v>
      </c>
      <c r="AK61" s="44">
        <v>51</v>
      </c>
      <c r="AL61" s="44"/>
      <c r="AN61" s="47">
        <v>51</v>
      </c>
      <c r="AO61" s="47"/>
      <c r="AQ61" s="65">
        <v>51</v>
      </c>
      <c r="AR61" s="65"/>
      <c r="AT61" s="53">
        <v>51</v>
      </c>
      <c r="AU61" s="53"/>
      <c r="AW61" s="56">
        <v>51</v>
      </c>
      <c r="AX61" s="56"/>
      <c r="AZ61" s="59">
        <v>51</v>
      </c>
      <c r="BA61" s="59"/>
      <c r="BC61" s="66">
        <v>51</v>
      </c>
      <c r="BD61" s="66"/>
      <c r="BF61" s="122">
        <v>51</v>
      </c>
      <c r="BG61" s="122"/>
    </row>
    <row r="62" spans="1:59" x14ac:dyDescent="0.2">
      <c r="A62" s="38">
        <v>52</v>
      </c>
      <c r="B62" s="39">
        <f t="shared" si="30"/>
        <v>0</v>
      </c>
      <c r="C62" s="39">
        <v>0</v>
      </c>
      <c r="D62" s="40"/>
      <c r="E62" s="41" t="s">
        <v>0</v>
      </c>
      <c r="F62" s="42"/>
      <c r="G62" s="42" t="s">
        <v>0</v>
      </c>
      <c r="H62" s="42" t="s">
        <v>0</v>
      </c>
      <c r="I62" s="43"/>
      <c r="J62" s="44" t="str">
        <f t="shared" si="31"/>
        <v xml:space="preserve"> </v>
      </c>
      <c r="K62" s="45">
        <f t="shared" si="32"/>
        <v>0</v>
      </c>
      <c r="L62" s="46"/>
      <c r="M62" s="47" t="str">
        <f t="shared" si="33"/>
        <v xml:space="preserve"> </v>
      </c>
      <c r="N62" s="48">
        <f t="shared" si="34"/>
        <v>0</v>
      </c>
      <c r="O62" s="49"/>
      <c r="P62" s="50" t="str">
        <f t="shared" si="35"/>
        <v xml:space="preserve"> </v>
      </c>
      <c r="Q62" s="51">
        <f t="shared" si="36"/>
        <v>0</v>
      </c>
      <c r="R62" s="52"/>
      <c r="S62" s="53" t="str">
        <f t="shared" si="50"/>
        <v xml:space="preserve"> </v>
      </c>
      <c r="T62" s="54">
        <f t="shared" si="38"/>
        <v>0</v>
      </c>
      <c r="U62" s="55"/>
      <c r="V62" s="56" t="str">
        <f t="shared" si="39"/>
        <v xml:space="preserve"> </v>
      </c>
      <c r="W62" s="57">
        <f t="shared" si="40"/>
        <v>0</v>
      </c>
      <c r="X62" s="58"/>
      <c r="Y62" s="59" t="str">
        <f t="shared" si="41"/>
        <v xml:space="preserve"> </v>
      </c>
      <c r="Z62" s="60">
        <f t="shared" si="42"/>
        <v>0</v>
      </c>
      <c r="AA62" s="61"/>
      <c r="AB62" s="62" t="str">
        <f t="shared" si="43"/>
        <v xml:space="preserve"> </v>
      </c>
      <c r="AC62" s="63">
        <f t="shared" si="44"/>
        <v>0</v>
      </c>
      <c r="AD62" s="121"/>
      <c r="AE62" s="122" t="str">
        <f t="shared" si="45"/>
        <v xml:space="preserve"> </v>
      </c>
      <c r="AF62" s="123">
        <f t="shared" si="46"/>
        <v>0</v>
      </c>
      <c r="AG62" s="39">
        <f t="shared" si="47"/>
        <v>0</v>
      </c>
      <c r="AH62" s="64">
        <f t="shared" si="48"/>
        <v>52</v>
      </c>
      <c r="AI62" s="39">
        <f t="shared" si="49"/>
        <v>0</v>
      </c>
      <c r="AK62" s="44">
        <v>52</v>
      </c>
      <c r="AL62" s="44"/>
      <c r="AN62" s="47">
        <v>52</v>
      </c>
      <c r="AO62" s="47"/>
      <c r="AQ62" s="65">
        <v>52</v>
      </c>
      <c r="AR62" s="65"/>
      <c r="AT62" s="53">
        <v>52</v>
      </c>
      <c r="AU62" s="53"/>
      <c r="AW62" s="56">
        <v>52</v>
      </c>
      <c r="AX62" s="56"/>
      <c r="AZ62" s="59">
        <v>52</v>
      </c>
      <c r="BA62" s="59"/>
      <c r="BC62" s="66">
        <v>52</v>
      </c>
      <c r="BD62" s="66"/>
      <c r="BF62" s="122">
        <v>52</v>
      </c>
      <c r="BG62" s="122"/>
    </row>
    <row r="63" spans="1:59" x14ac:dyDescent="0.2">
      <c r="A63" s="38">
        <v>53</v>
      </c>
      <c r="B63" s="39">
        <f t="shared" si="30"/>
        <v>0</v>
      </c>
      <c r="C63" s="39">
        <v>0</v>
      </c>
      <c r="D63" s="40"/>
      <c r="E63" s="41" t="s">
        <v>0</v>
      </c>
      <c r="F63" s="42"/>
      <c r="G63" s="42" t="s">
        <v>0</v>
      </c>
      <c r="H63" s="42" t="s">
        <v>0</v>
      </c>
      <c r="I63" s="43"/>
      <c r="J63" s="44" t="str">
        <f t="shared" si="31"/>
        <v xml:space="preserve"> </v>
      </c>
      <c r="K63" s="45">
        <f t="shared" si="32"/>
        <v>0</v>
      </c>
      <c r="L63" s="46"/>
      <c r="M63" s="47" t="str">
        <f t="shared" si="33"/>
        <v xml:space="preserve"> </v>
      </c>
      <c r="N63" s="48">
        <f t="shared" si="34"/>
        <v>0</v>
      </c>
      <c r="O63" s="49"/>
      <c r="P63" s="50" t="str">
        <f t="shared" si="35"/>
        <v xml:space="preserve"> </v>
      </c>
      <c r="Q63" s="51">
        <f t="shared" si="36"/>
        <v>0</v>
      </c>
      <c r="R63" s="52"/>
      <c r="S63" s="53" t="str">
        <f t="shared" si="50"/>
        <v xml:space="preserve"> </v>
      </c>
      <c r="T63" s="54">
        <f t="shared" si="38"/>
        <v>0</v>
      </c>
      <c r="U63" s="55"/>
      <c r="V63" s="56" t="str">
        <f t="shared" si="39"/>
        <v xml:space="preserve"> </v>
      </c>
      <c r="W63" s="57">
        <f t="shared" si="40"/>
        <v>0</v>
      </c>
      <c r="X63" s="58"/>
      <c r="Y63" s="59" t="str">
        <f t="shared" si="41"/>
        <v xml:space="preserve"> </v>
      </c>
      <c r="Z63" s="60">
        <f t="shared" si="42"/>
        <v>0</v>
      </c>
      <c r="AA63" s="61"/>
      <c r="AB63" s="62" t="str">
        <f t="shared" si="43"/>
        <v xml:space="preserve"> </v>
      </c>
      <c r="AC63" s="63">
        <f t="shared" si="44"/>
        <v>0</v>
      </c>
      <c r="AD63" s="121"/>
      <c r="AE63" s="122" t="str">
        <f t="shared" si="45"/>
        <v xml:space="preserve"> </v>
      </c>
      <c r="AF63" s="123">
        <f t="shared" si="46"/>
        <v>0</v>
      </c>
      <c r="AG63" s="39">
        <f t="shared" si="47"/>
        <v>0</v>
      </c>
      <c r="AH63" s="64">
        <f t="shared" si="48"/>
        <v>53</v>
      </c>
      <c r="AI63" s="39">
        <f t="shared" si="49"/>
        <v>0</v>
      </c>
      <c r="AK63" s="44">
        <v>53</v>
      </c>
      <c r="AL63" s="44"/>
      <c r="AN63" s="47">
        <v>53</v>
      </c>
      <c r="AO63" s="47"/>
      <c r="AQ63" s="65">
        <v>53</v>
      </c>
      <c r="AR63" s="65"/>
      <c r="AT63" s="53">
        <v>53</v>
      </c>
      <c r="AU63" s="53"/>
      <c r="AW63" s="56">
        <v>53</v>
      </c>
      <c r="AX63" s="56"/>
      <c r="AZ63" s="59">
        <v>53</v>
      </c>
      <c r="BA63" s="59"/>
      <c r="BC63" s="66">
        <v>53</v>
      </c>
      <c r="BD63" s="66"/>
      <c r="BF63" s="122">
        <v>53</v>
      </c>
      <c r="BG63" s="122"/>
    </row>
    <row r="64" spans="1:59" x14ac:dyDescent="0.2">
      <c r="A64" s="38">
        <v>54</v>
      </c>
      <c r="B64" s="39">
        <f t="shared" si="30"/>
        <v>0</v>
      </c>
      <c r="C64" s="39">
        <v>0</v>
      </c>
      <c r="D64" s="40"/>
      <c r="E64" s="41" t="s">
        <v>0</v>
      </c>
      <c r="F64" s="42"/>
      <c r="G64" s="42" t="s">
        <v>0</v>
      </c>
      <c r="H64" s="42" t="s">
        <v>0</v>
      </c>
      <c r="I64" s="43"/>
      <c r="J64" s="44" t="str">
        <f t="shared" si="31"/>
        <v xml:space="preserve"> </v>
      </c>
      <c r="K64" s="45">
        <f t="shared" si="32"/>
        <v>0</v>
      </c>
      <c r="L64" s="46"/>
      <c r="M64" s="47" t="str">
        <f t="shared" si="33"/>
        <v xml:space="preserve"> </v>
      </c>
      <c r="N64" s="48">
        <f t="shared" si="34"/>
        <v>0</v>
      </c>
      <c r="O64" s="49"/>
      <c r="P64" s="50" t="str">
        <f t="shared" si="35"/>
        <v xml:space="preserve"> </v>
      </c>
      <c r="Q64" s="51">
        <f t="shared" si="36"/>
        <v>0</v>
      </c>
      <c r="R64" s="52"/>
      <c r="S64" s="53" t="str">
        <f t="shared" si="50"/>
        <v xml:space="preserve"> </v>
      </c>
      <c r="T64" s="54">
        <f t="shared" si="38"/>
        <v>0</v>
      </c>
      <c r="U64" s="55"/>
      <c r="V64" s="56" t="str">
        <f t="shared" si="39"/>
        <v xml:space="preserve"> </v>
      </c>
      <c r="W64" s="57">
        <f t="shared" si="40"/>
        <v>0</v>
      </c>
      <c r="X64" s="58"/>
      <c r="Y64" s="59" t="str">
        <f t="shared" si="41"/>
        <v xml:space="preserve"> </v>
      </c>
      <c r="Z64" s="60">
        <f t="shared" si="42"/>
        <v>0</v>
      </c>
      <c r="AA64" s="61"/>
      <c r="AB64" s="62" t="str">
        <f t="shared" si="43"/>
        <v xml:space="preserve"> </v>
      </c>
      <c r="AC64" s="63">
        <f t="shared" si="44"/>
        <v>0</v>
      </c>
      <c r="AD64" s="121"/>
      <c r="AE64" s="122" t="str">
        <f t="shared" si="45"/>
        <v xml:space="preserve"> </v>
      </c>
      <c r="AF64" s="123">
        <f t="shared" si="46"/>
        <v>0</v>
      </c>
      <c r="AG64" s="39">
        <f t="shared" si="47"/>
        <v>0</v>
      </c>
      <c r="AH64" s="64">
        <f t="shared" si="48"/>
        <v>54</v>
      </c>
      <c r="AI64" s="39">
        <f t="shared" si="49"/>
        <v>0</v>
      </c>
      <c r="AK64" s="44">
        <v>54</v>
      </c>
      <c r="AL64" s="44"/>
      <c r="AN64" s="47">
        <v>54</v>
      </c>
      <c r="AO64" s="47"/>
      <c r="AQ64" s="65">
        <v>54</v>
      </c>
      <c r="AR64" s="65"/>
      <c r="AT64" s="53">
        <v>54</v>
      </c>
      <c r="AU64" s="53"/>
      <c r="AW64" s="56">
        <v>54</v>
      </c>
      <c r="AX64" s="56"/>
      <c r="AZ64" s="59">
        <v>54</v>
      </c>
      <c r="BA64" s="59"/>
      <c r="BC64" s="66">
        <v>54</v>
      </c>
      <c r="BD64" s="66"/>
      <c r="BF64" s="122">
        <v>54</v>
      </c>
      <c r="BG64" s="122"/>
    </row>
    <row r="65" spans="1:59" x14ac:dyDescent="0.2">
      <c r="A65" s="38">
        <v>55</v>
      </c>
      <c r="B65" s="39">
        <f t="shared" si="30"/>
        <v>0</v>
      </c>
      <c r="C65" s="39">
        <v>0</v>
      </c>
      <c r="D65" s="40"/>
      <c r="E65" s="41" t="s">
        <v>0</v>
      </c>
      <c r="F65" s="42"/>
      <c r="G65" s="42" t="s">
        <v>0</v>
      </c>
      <c r="H65" s="42" t="s">
        <v>0</v>
      </c>
      <c r="I65" s="43"/>
      <c r="J65" s="44" t="str">
        <f t="shared" si="31"/>
        <v xml:space="preserve"> </v>
      </c>
      <c r="K65" s="45">
        <f t="shared" si="32"/>
        <v>0</v>
      </c>
      <c r="L65" s="46"/>
      <c r="M65" s="47" t="str">
        <f t="shared" si="33"/>
        <v xml:space="preserve"> </v>
      </c>
      <c r="N65" s="48">
        <f t="shared" si="34"/>
        <v>0</v>
      </c>
      <c r="O65" s="49"/>
      <c r="P65" s="50" t="str">
        <f t="shared" si="35"/>
        <v xml:space="preserve"> </v>
      </c>
      <c r="Q65" s="51">
        <f t="shared" si="36"/>
        <v>0</v>
      </c>
      <c r="R65" s="52"/>
      <c r="S65" s="53" t="str">
        <f t="shared" si="50"/>
        <v xml:space="preserve"> </v>
      </c>
      <c r="T65" s="54">
        <f t="shared" si="38"/>
        <v>0</v>
      </c>
      <c r="U65" s="55"/>
      <c r="V65" s="56" t="str">
        <f t="shared" si="39"/>
        <v xml:space="preserve"> </v>
      </c>
      <c r="W65" s="57">
        <f t="shared" si="40"/>
        <v>0</v>
      </c>
      <c r="X65" s="58"/>
      <c r="Y65" s="59" t="str">
        <f t="shared" si="41"/>
        <v xml:space="preserve"> </v>
      </c>
      <c r="Z65" s="60">
        <f t="shared" si="42"/>
        <v>0</v>
      </c>
      <c r="AA65" s="61"/>
      <c r="AB65" s="62" t="str">
        <f t="shared" si="43"/>
        <v xml:space="preserve"> </v>
      </c>
      <c r="AC65" s="63">
        <f t="shared" si="44"/>
        <v>0</v>
      </c>
      <c r="AD65" s="121"/>
      <c r="AE65" s="122" t="str">
        <f t="shared" si="45"/>
        <v xml:space="preserve"> </v>
      </c>
      <c r="AF65" s="123">
        <f t="shared" si="46"/>
        <v>0</v>
      </c>
      <c r="AG65" s="39">
        <f t="shared" si="47"/>
        <v>0</v>
      </c>
      <c r="AH65" s="64">
        <f t="shared" si="48"/>
        <v>55</v>
      </c>
      <c r="AI65" s="39">
        <f t="shared" si="49"/>
        <v>0</v>
      </c>
      <c r="AK65" s="44">
        <v>55</v>
      </c>
      <c r="AL65" s="44"/>
      <c r="AN65" s="47">
        <v>55</v>
      </c>
      <c r="AO65" s="47"/>
      <c r="AQ65" s="65">
        <v>55</v>
      </c>
      <c r="AR65" s="65"/>
      <c r="AT65" s="53">
        <v>55</v>
      </c>
      <c r="AU65" s="53"/>
      <c r="AW65" s="56">
        <v>55</v>
      </c>
      <c r="AX65" s="56"/>
      <c r="AZ65" s="59">
        <v>55</v>
      </c>
      <c r="BA65" s="59"/>
      <c r="BC65" s="66">
        <v>55</v>
      </c>
      <c r="BD65" s="66"/>
      <c r="BF65" s="122">
        <v>55</v>
      </c>
      <c r="BG65" s="122"/>
    </row>
    <row r="66" spans="1:59" x14ac:dyDescent="0.2">
      <c r="A66" s="38">
        <v>56</v>
      </c>
      <c r="B66" s="39">
        <f t="shared" si="30"/>
        <v>0</v>
      </c>
      <c r="C66" s="39">
        <v>0</v>
      </c>
      <c r="D66" s="40"/>
      <c r="E66" s="41" t="s">
        <v>0</v>
      </c>
      <c r="F66" s="42"/>
      <c r="G66" s="42" t="s">
        <v>0</v>
      </c>
      <c r="H66" s="42" t="s">
        <v>0</v>
      </c>
      <c r="I66" s="43"/>
      <c r="J66" s="44" t="str">
        <f t="shared" si="31"/>
        <v xml:space="preserve"> </v>
      </c>
      <c r="K66" s="45">
        <f t="shared" si="32"/>
        <v>0</v>
      </c>
      <c r="L66" s="46"/>
      <c r="M66" s="47" t="str">
        <f t="shared" si="33"/>
        <v xml:space="preserve"> </v>
      </c>
      <c r="N66" s="48">
        <f t="shared" si="34"/>
        <v>0</v>
      </c>
      <c r="O66" s="49"/>
      <c r="P66" s="50" t="str">
        <f t="shared" si="35"/>
        <v xml:space="preserve"> </v>
      </c>
      <c r="Q66" s="51">
        <f t="shared" si="36"/>
        <v>0</v>
      </c>
      <c r="R66" s="52"/>
      <c r="S66" s="53" t="str">
        <f t="shared" si="50"/>
        <v xml:space="preserve"> </v>
      </c>
      <c r="T66" s="54">
        <f t="shared" si="38"/>
        <v>0</v>
      </c>
      <c r="U66" s="55"/>
      <c r="V66" s="56" t="str">
        <f t="shared" si="39"/>
        <v xml:space="preserve"> </v>
      </c>
      <c r="W66" s="57">
        <f t="shared" si="40"/>
        <v>0</v>
      </c>
      <c r="X66" s="58"/>
      <c r="Y66" s="59" t="str">
        <f t="shared" si="41"/>
        <v xml:space="preserve"> </v>
      </c>
      <c r="Z66" s="60">
        <f t="shared" si="42"/>
        <v>0</v>
      </c>
      <c r="AA66" s="61"/>
      <c r="AB66" s="62" t="str">
        <f t="shared" si="43"/>
        <v xml:space="preserve"> </v>
      </c>
      <c r="AC66" s="63">
        <f t="shared" si="44"/>
        <v>0</v>
      </c>
      <c r="AD66" s="121"/>
      <c r="AE66" s="122" t="str">
        <f t="shared" si="45"/>
        <v xml:space="preserve"> </v>
      </c>
      <c r="AF66" s="123">
        <f t="shared" si="46"/>
        <v>0</v>
      </c>
      <c r="AG66" s="39">
        <f t="shared" si="47"/>
        <v>0</v>
      </c>
      <c r="AH66" s="64">
        <f t="shared" si="48"/>
        <v>56</v>
      </c>
      <c r="AI66" s="39">
        <f t="shared" si="49"/>
        <v>0</v>
      </c>
      <c r="AK66" s="44">
        <v>56</v>
      </c>
      <c r="AL66" s="44"/>
      <c r="AN66" s="47">
        <v>56</v>
      </c>
      <c r="AO66" s="47"/>
      <c r="AQ66" s="65">
        <v>56</v>
      </c>
      <c r="AR66" s="65"/>
      <c r="AT66" s="53">
        <v>56</v>
      </c>
      <c r="AU66" s="53"/>
      <c r="AW66" s="56">
        <v>56</v>
      </c>
      <c r="AX66" s="56"/>
      <c r="AZ66" s="59">
        <v>56</v>
      </c>
      <c r="BA66" s="59"/>
      <c r="BC66" s="66">
        <v>56</v>
      </c>
      <c r="BD66" s="66"/>
      <c r="BF66" s="122">
        <v>56</v>
      </c>
      <c r="BG66" s="122"/>
    </row>
    <row r="67" spans="1:59" x14ac:dyDescent="0.2">
      <c r="A67" s="38">
        <v>57</v>
      </c>
      <c r="B67" s="39">
        <f t="shared" si="30"/>
        <v>0</v>
      </c>
      <c r="C67" s="39">
        <v>0</v>
      </c>
      <c r="D67" s="40"/>
      <c r="E67" s="41" t="s">
        <v>0</v>
      </c>
      <c r="F67" s="42"/>
      <c r="G67" s="42" t="s">
        <v>0</v>
      </c>
      <c r="H67" s="42" t="s">
        <v>0</v>
      </c>
      <c r="I67" s="43"/>
      <c r="J67" s="44" t="str">
        <f t="shared" si="31"/>
        <v xml:space="preserve"> </v>
      </c>
      <c r="K67" s="45">
        <f t="shared" si="32"/>
        <v>0</v>
      </c>
      <c r="L67" s="46"/>
      <c r="M67" s="47" t="str">
        <f t="shared" si="33"/>
        <v xml:space="preserve"> </v>
      </c>
      <c r="N67" s="48">
        <f t="shared" si="34"/>
        <v>0</v>
      </c>
      <c r="O67" s="49"/>
      <c r="P67" s="50" t="str">
        <f t="shared" si="35"/>
        <v xml:space="preserve"> </v>
      </c>
      <c r="Q67" s="51">
        <f t="shared" si="36"/>
        <v>0</v>
      </c>
      <c r="R67" s="52"/>
      <c r="S67" s="53" t="str">
        <f t="shared" si="50"/>
        <v xml:space="preserve"> </v>
      </c>
      <c r="T67" s="54">
        <f t="shared" si="38"/>
        <v>0</v>
      </c>
      <c r="U67" s="55"/>
      <c r="V67" s="56" t="str">
        <f t="shared" si="39"/>
        <v xml:space="preserve"> </v>
      </c>
      <c r="W67" s="57">
        <f t="shared" si="40"/>
        <v>0</v>
      </c>
      <c r="X67" s="58"/>
      <c r="Y67" s="59" t="str">
        <f t="shared" si="41"/>
        <v xml:space="preserve"> </v>
      </c>
      <c r="Z67" s="60">
        <f t="shared" si="42"/>
        <v>0</v>
      </c>
      <c r="AA67" s="61"/>
      <c r="AB67" s="62" t="str">
        <f t="shared" si="43"/>
        <v xml:space="preserve"> </v>
      </c>
      <c r="AC67" s="63">
        <f t="shared" si="44"/>
        <v>0</v>
      </c>
      <c r="AD67" s="121"/>
      <c r="AE67" s="122" t="str">
        <f t="shared" si="45"/>
        <v xml:space="preserve"> </v>
      </c>
      <c r="AF67" s="123">
        <f t="shared" si="46"/>
        <v>0</v>
      </c>
      <c r="AG67" s="39">
        <f t="shared" si="47"/>
        <v>0</v>
      </c>
      <c r="AH67" s="64">
        <f t="shared" si="48"/>
        <v>57</v>
      </c>
      <c r="AI67" s="39">
        <f t="shared" si="49"/>
        <v>0</v>
      </c>
      <c r="AK67" s="44">
        <v>57</v>
      </c>
      <c r="AL67" s="44"/>
      <c r="AN67" s="47">
        <v>57</v>
      </c>
      <c r="AO67" s="47"/>
      <c r="AQ67" s="65">
        <v>57</v>
      </c>
      <c r="AR67" s="65"/>
      <c r="AT67" s="53">
        <v>57</v>
      </c>
      <c r="AU67" s="53"/>
      <c r="AW67" s="56">
        <v>57</v>
      </c>
      <c r="AX67" s="56"/>
      <c r="AZ67" s="59">
        <v>57</v>
      </c>
      <c r="BA67" s="59"/>
      <c r="BC67" s="66">
        <v>57</v>
      </c>
      <c r="BD67" s="66"/>
      <c r="BF67" s="122">
        <v>57</v>
      </c>
      <c r="BG67" s="122"/>
    </row>
    <row r="68" spans="1:59" x14ac:dyDescent="0.2">
      <c r="A68" s="38">
        <v>58</v>
      </c>
      <c r="B68" s="39">
        <f t="shared" si="30"/>
        <v>0</v>
      </c>
      <c r="C68" s="39">
        <v>0</v>
      </c>
      <c r="D68" s="40"/>
      <c r="E68" s="41" t="s">
        <v>0</v>
      </c>
      <c r="F68" s="42"/>
      <c r="G68" s="42" t="s">
        <v>0</v>
      </c>
      <c r="H68" s="42" t="s">
        <v>0</v>
      </c>
      <c r="I68" s="43"/>
      <c r="J68" s="44" t="str">
        <f t="shared" si="31"/>
        <v xml:space="preserve"> </v>
      </c>
      <c r="K68" s="45">
        <f t="shared" si="32"/>
        <v>0</v>
      </c>
      <c r="L68" s="46"/>
      <c r="M68" s="47" t="str">
        <f t="shared" si="33"/>
        <v xml:space="preserve"> </v>
      </c>
      <c r="N68" s="48">
        <f t="shared" si="34"/>
        <v>0</v>
      </c>
      <c r="O68" s="49"/>
      <c r="P68" s="50" t="str">
        <f t="shared" si="35"/>
        <v xml:space="preserve"> </v>
      </c>
      <c r="Q68" s="51">
        <f t="shared" si="36"/>
        <v>0</v>
      </c>
      <c r="R68" s="52"/>
      <c r="S68" s="53" t="str">
        <f t="shared" si="50"/>
        <v xml:space="preserve"> </v>
      </c>
      <c r="T68" s="54">
        <f t="shared" si="38"/>
        <v>0</v>
      </c>
      <c r="U68" s="55"/>
      <c r="V68" s="56" t="str">
        <f t="shared" si="39"/>
        <v xml:space="preserve"> </v>
      </c>
      <c r="W68" s="57">
        <f t="shared" si="40"/>
        <v>0</v>
      </c>
      <c r="X68" s="58"/>
      <c r="Y68" s="59" t="str">
        <f t="shared" si="41"/>
        <v xml:space="preserve"> </v>
      </c>
      <c r="Z68" s="60">
        <f t="shared" si="42"/>
        <v>0</v>
      </c>
      <c r="AA68" s="61"/>
      <c r="AB68" s="62" t="str">
        <f t="shared" si="43"/>
        <v xml:space="preserve"> </v>
      </c>
      <c r="AC68" s="63">
        <f t="shared" si="44"/>
        <v>0</v>
      </c>
      <c r="AD68" s="121"/>
      <c r="AE68" s="122" t="str">
        <f t="shared" si="45"/>
        <v xml:space="preserve"> </v>
      </c>
      <c r="AF68" s="123">
        <f t="shared" si="46"/>
        <v>0</v>
      </c>
      <c r="AG68" s="39">
        <f t="shared" si="47"/>
        <v>0</v>
      </c>
      <c r="AH68" s="64">
        <f t="shared" si="48"/>
        <v>58</v>
      </c>
      <c r="AI68" s="39">
        <f t="shared" si="49"/>
        <v>0</v>
      </c>
      <c r="AK68" s="44">
        <v>58</v>
      </c>
      <c r="AL68" s="44"/>
      <c r="AN68" s="47">
        <v>58</v>
      </c>
      <c r="AO68" s="47"/>
      <c r="AQ68" s="65">
        <v>58</v>
      </c>
      <c r="AR68" s="65"/>
      <c r="AT68" s="53">
        <v>58</v>
      </c>
      <c r="AU68" s="53"/>
      <c r="AW68" s="56">
        <v>58</v>
      </c>
      <c r="AX68" s="56"/>
      <c r="AZ68" s="59">
        <v>58</v>
      </c>
      <c r="BA68" s="59"/>
      <c r="BC68" s="66">
        <v>58</v>
      </c>
      <c r="BD68" s="66"/>
      <c r="BF68" s="122">
        <v>58</v>
      </c>
      <c r="BG68" s="122"/>
    </row>
    <row r="69" spans="1:59" x14ac:dyDescent="0.2">
      <c r="A69" s="38">
        <v>59</v>
      </c>
      <c r="B69" s="39">
        <f t="shared" si="30"/>
        <v>0</v>
      </c>
      <c r="C69" s="39">
        <v>0</v>
      </c>
      <c r="D69" s="40"/>
      <c r="E69" s="41" t="s">
        <v>0</v>
      </c>
      <c r="F69" s="42"/>
      <c r="G69" s="42" t="s">
        <v>0</v>
      </c>
      <c r="H69" s="42" t="s">
        <v>0</v>
      </c>
      <c r="I69" s="43"/>
      <c r="J69" s="44" t="str">
        <f t="shared" si="31"/>
        <v xml:space="preserve"> </v>
      </c>
      <c r="K69" s="45">
        <f t="shared" si="32"/>
        <v>0</v>
      </c>
      <c r="L69" s="46"/>
      <c r="M69" s="47" t="str">
        <f t="shared" si="33"/>
        <v xml:space="preserve"> </v>
      </c>
      <c r="N69" s="48">
        <f t="shared" si="34"/>
        <v>0</v>
      </c>
      <c r="O69" s="49"/>
      <c r="P69" s="50" t="str">
        <f t="shared" si="35"/>
        <v xml:space="preserve"> </v>
      </c>
      <c r="Q69" s="51">
        <f t="shared" si="36"/>
        <v>0</v>
      </c>
      <c r="R69" s="52"/>
      <c r="S69" s="53" t="str">
        <f t="shared" si="50"/>
        <v xml:space="preserve"> </v>
      </c>
      <c r="T69" s="54">
        <f t="shared" si="38"/>
        <v>0</v>
      </c>
      <c r="U69" s="55"/>
      <c r="V69" s="56" t="str">
        <f t="shared" si="39"/>
        <v xml:space="preserve"> </v>
      </c>
      <c r="W69" s="57">
        <f t="shared" si="40"/>
        <v>0</v>
      </c>
      <c r="X69" s="58"/>
      <c r="Y69" s="59" t="str">
        <f t="shared" si="41"/>
        <v xml:space="preserve"> </v>
      </c>
      <c r="Z69" s="60">
        <f t="shared" si="42"/>
        <v>0</v>
      </c>
      <c r="AA69" s="61"/>
      <c r="AB69" s="62" t="str">
        <f t="shared" si="43"/>
        <v xml:space="preserve"> </v>
      </c>
      <c r="AC69" s="63">
        <f t="shared" si="44"/>
        <v>0</v>
      </c>
      <c r="AD69" s="121"/>
      <c r="AE69" s="122" t="str">
        <f t="shared" si="45"/>
        <v xml:space="preserve"> </v>
      </c>
      <c r="AF69" s="123">
        <f t="shared" si="46"/>
        <v>0</v>
      </c>
      <c r="AG69" s="39">
        <f t="shared" si="47"/>
        <v>0</v>
      </c>
      <c r="AH69" s="64">
        <f t="shared" si="48"/>
        <v>59</v>
      </c>
      <c r="AI69" s="39">
        <f t="shared" si="49"/>
        <v>0</v>
      </c>
      <c r="AK69" s="44">
        <v>59</v>
      </c>
      <c r="AL69" s="44"/>
      <c r="AN69" s="47">
        <v>59</v>
      </c>
      <c r="AO69" s="47"/>
      <c r="AQ69" s="65">
        <v>59</v>
      </c>
      <c r="AR69" s="65"/>
      <c r="AT69" s="53">
        <v>59</v>
      </c>
      <c r="AU69" s="53"/>
      <c r="AW69" s="56">
        <v>59</v>
      </c>
      <c r="AX69" s="56"/>
      <c r="AZ69" s="59">
        <v>59</v>
      </c>
      <c r="BA69" s="59"/>
      <c r="BC69" s="66">
        <v>59</v>
      </c>
      <c r="BD69" s="66"/>
      <c r="BF69" s="122">
        <v>59</v>
      </c>
      <c r="BG69" s="122"/>
    </row>
    <row r="70" spans="1:59" x14ac:dyDescent="0.2">
      <c r="A70" s="38">
        <v>60</v>
      </c>
      <c r="B70" s="39">
        <f t="shared" si="30"/>
        <v>0</v>
      </c>
      <c r="C70" s="39">
        <v>0</v>
      </c>
      <c r="D70" s="40"/>
      <c r="E70" s="41" t="s">
        <v>0</v>
      </c>
      <c r="F70" s="42"/>
      <c r="G70" s="42" t="s">
        <v>0</v>
      </c>
      <c r="H70" s="42" t="s">
        <v>0</v>
      </c>
      <c r="I70" s="43"/>
      <c r="J70" s="44" t="str">
        <f t="shared" si="31"/>
        <v xml:space="preserve"> </v>
      </c>
      <c r="K70" s="45">
        <f t="shared" si="32"/>
        <v>0</v>
      </c>
      <c r="L70" s="46"/>
      <c r="M70" s="47" t="str">
        <f t="shared" si="33"/>
        <v xml:space="preserve"> </v>
      </c>
      <c r="N70" s="48">
        <f t="shared" si="34"/>
        <v>0</v>
      </c>
      <c r="O70" s="49"/>
      <c r="P70" s="50" t="str">
        <f t="shared" si="35"/>
        <v xml:space="preserve"> </v>
      </c>
      <c r="Q70" s="51">
        <f t="shared" si="36"/>
        <v>0</v>
      </c>
      <c r="R70" s="52"/>
      <c r="S70" s="53" t="str">
        <f t="shared" si="50"/>
        <v xml:space="preserve"> </v>
      </c>
      <c r="T70" s="54">
        <f t="shared" si="38"/>
        <v>0</v>
      </c>
      <c r="U70" s="55"/>
      <c r="V70" s="56" t="str">
        <f t="shared" si="39"/>
        <v xml:space="preserve"> </v>
      </c>
      <c r="W70" s="57">
        <f t="shared" si="40"/>
        <v>0</v>
      </c>
      <c r="X70" s="58"/>
      <c r="Y70" s="59" t="str">
        <f t="shared" si="41"/>
        <v xml:space="preserve"> </v>
      </c>
      <c r="Z70" s="60">
        <f t="shared" si="42"/>
        <v>0</v>
      </c>
      <c r="AA70" s="61"/>
      <c r="AB70" s="62" t="str">
        <f t="shared" si="43"/>
        <v xml:space="preserve"> </v>
      </c>
      <c r="AC70" s="63">
        <f t="shared" si="44"/>
        <v>0</v>
      </c>
      <c r="AD70" s="121"/>
      <c r="AE70" s="122" t="str">
        <f t="shared" si="45"/>
        <v xml:space="preserve"> </v>
      </c>
      <c r="AF70" s="123">
        <f t="shared" si="46"/>
        <v>0</v>
      </c>
      <c r="AG70" s="39">
        <f t="shared" si="47"/>
        <v>0</v>
      </c>
      <c r="AH70" s="64">
        <f t="shared" si="48"/>
        <v>60</v>
      </c>
      <c r="AI70" s="39">
        <f t="shared" si="49"/>
        <v>0</v>
      </c>
      <c r="AK70" s="44">
        <v>60</v>
      </c>
      <c r="AL70" s="44"/>
      <c r="AN70" s="47">
        <v>60</v>
      </c>
      <c r="AO70" s="47"/>
      <c r="AQ70" s="65">
        <v>60</v>
      </c>
      <c r="AR70" s="65"/>
      <c r="AT70" s="53">
        <v>60</v>
      </c>
      <c r="AU70" s="53"/>
      <c r="AW70" s="56">
        <v>60</v>
      </c>
      <c r="AX70" s="56"/>
      <c r="AZ70" s="59">
        <v>60</v>
      </c>
      <c r="BA70" s="59"/>
      <c r="BC70" s="66">
        <v>60</v>
      </c>
      <c r="BD70" s="66"/>
      <c r="BF70" s="122">
        <v>60</v>
      </c>
      <c r="BG70" s="122"/>
    </row>
    <row r="71" spans="1:59" x14ac:dyDescent="0.2">
      <c r="A71" s="38">
        <v>61</v>
      </c>
      <c r="B71" s="39">
        <f t="shared" si="30"/>
        <v>0</v>
      </c>
      <c r="C71" s="39">
        <v>0</v>
      </c>
      <c r="D71" s="40"/>
      <c r="E71" s="41" t="s">
        <v>0</v>
      </c>
      <c r="F71" s="42"/>
      <c r="G71" s="42" t="s">
        <v>0</v>
      </c>
      <c r="H71" s="42" t="s">
        <v>0</v>
      </c>
      <c r="I71" s="43"/>
      <c r="J71" s="44" t="str">
        <f t="shared" si="31"/>
        <v xml:space="preserve"> </v>
      </c>
      <c r="K71" s="45">
        <f t="shared" si="32"/>
        <v>0</v>
      </c>
      <c r="L71" s="46"/>
      <c r="M71" s="47" t="str">
        <f t="shared" si="33"/>
        <v xml:space="preserve"> </v>
      </c>
      <c r="N71" s="48">
        <f t="shared" si="34"/>
        <v>0</v>
      </c>
      <c r="O71" s="49"/>
      <c r="P71" s="50" t="str">
        <f t="shared" si="35"/>
        <v xml:space="preserve"> </v>
      </c>
      <c r="Q71" s="51">
        <f t="shared" si="36"/>
        <v>0</v>
      </c>
      <c r="R71" s="52"/>
      <c r="S71" s="53" t="str">
        <f t="shared" si="50"/>
        <v xml:space="preserve"> </v>
      </c>
      <c r="T71" s="54">
        <f t="shared" si="38"/>
        <v>0</v>
      </c>
      <c r="U71" s="55"/>
      <c r="V71" s="56" t="str">
        <f t="shared" si="39"/>
        <v xml:space="preserve"> </v>
      </c>
      <c r="W71" s="57">
        <f t="shared" si="40"/>
        <v>0</v>
      </c>
      <c r="X71" s="58"/>
      <c r="Y71" s="59" t="str">
        <f t="shared" si="41"/>
        <v xml:space="preserve"> </v>
      </c>
      <c r="Z71" s="60">
        <f t="shared" si="42"/>
        <v>0</v>
      </c>
      <c r="AA71" s="61"/>
      <c r="AB71" s="62" t="str">
        <f t="shared" si="43"/>
        <v xml:space="preserve"> </v>
      </c>
      <c r="AC71" s="63">
        <f t="shared" si="44"/>
        <v>0</v>
      </c>
      <c r="AD71" s="121"/>
      <c r="AE71" s="122" t="str">
        <f t="shared" si="45"/>
        <v xml:space="preserve"> </v>
      </c>
      <c r="AF71" s="123">
        <f t="shared" si="46"/>
        <v>0</v>
      </c>
      <c r="AG71" s="39">
        <f t="shared" si="47"/>
        <v>0</v>
      </c>
      <c r="AH71" s="64">
        <f t="shared" si="48"/>
        <v>61</v>
      </c>
      <c r="AI71" s="39">
        <f t="shared" si="49"/>
        <v>0</v>
      </c>
      <c r="AK71" s="44">
        <v>61</v>
      </c>
      <c r="AL71" s="44"/>
      <c r="AN71" s="47">
        <v>61</v>
      </c>
      <c r="AO71" s="47"/>
      <c r="AQ71" s="65">
        <v>61</v>
      </c>
      <c r="AR71" s="65"/>
      <c r="AT71" s="53">
        <v>61</v>
      </c>
      <c r="AU71" s="53"/>
      <c r="AW71" s="56">
        <v>61</v>
      </c>
      <c r="AX71" s="56"/>
      <c r="AZ71" s="59">
        <v>61</v>
      </c>
      <c r="BA71" s="59"/>
      <c r="BC71" s="66">
        <v>61</v>
      </c>
      <c r="BD71" s="66"/>
      <c r="BF71" s="122">
        <v>61</v>
      </c>
      <c r="BG71" s="122"/>
    </row>
    <row r="72" spans="1:59" x14ac:dyDescent="0.2">
      <c r="A72" s="38">
        <v>62</v>
      </c>
      <c r="B72" s="39">
        <f t="shared" si="30"/>
        <v>0</v>
      </c>
      <c r="C72" s="39">
        <v>0</v>
      </c>
      <c r="D72" s="40"/>
      <c r="E72" s="41" t="s">
        <v>0</v>
      </c>
      <c r="F72" s="42"/>
      <c r="G72" s="42" t="s">
        <v>0</v>
      </c>
      <c r="H72" s="42" t="s">
        <v>0</v>
      </c>
      <c r="I72" s="43"/>
      <c r="J72" s="44" t="str">
        <f t="shared" si="31"/>
        <v xml:space="preserve"> </v>
      </c>
      <c r="K72" s="45">
        <f t="shared" si="32"/>
        <v>0</v>
      </c>
      <c r="L72" s="46"/>
      <c r="M72" s="47" t="str">
        <f t="shared" si="33"/>
        <v xml:space="preserve"> </v>
      </c>
      <c r="N72" s="48">
        <f t="shared" si="34"/>
        <v>0</v>
      </c>
      <c r="O72" s="49"/>
      <c r="P72" s="50" t="str">
        <f t="shared" si="35"/>
        <v xml:space="preserve"> </v>
      </c>
      <c r="Q72" s="51">
        <f t="shared" si="36"/>
        <v>0</v>
      </c>
      <c r="R72" s="52"/>
      <c r="S72" s="53" t="str">
        <f t="shared" si="50"/>
        <v xml:space="preserve"> </v>
      </c>
      <c r="T72" s="54">
        <f t="shared" si="38"/>
        <v>0</v>
      </c>
      <c r="U72" s="55"/>
      <c r="V72" s="56" t="str">
        <f t="shared" si="39"/>
        <v xml:space="preserve"> </v>
      </c>
      <c r="W72" s="57">
        <f t="shared" si="40"/>
        <v>0</v>
      </c>
      <c r="X72" s="58"/>
      <c r="Y72" s="59" t="str">
        <f t="shared" si="41"/>
        <v xml:space="preserve"> </v>
      </c>
      <c r="Z72" s="60">
        <f t="shared" si="42"/>
        <v>0</v>
      </c>
      <c r="AA72" s="61"/>
      <c r="AB72" s="62" t="str">
        <f t="shared" si="43"/>
        <v xml:space="preserve"> </v>
      </c>
      <c r="AC72" s="63">
        <f t="shared" si="44"/>
        <v>0</v>
      </c>
      <c r="AD72" s="121"/>
      <c r="AE72" s="122" t="str">
        <f t="shared" si="45"/>
        <v xml:space="preserve"> </v>
      </c>
      <c r="AF72" s="123">
        <f t="shared" si="46"/>
        <v>0</v>
      </c>
      <c r="AG72" s="39">
        <f t="shared" si="47"/>
        <v>0</v>
      </c>
      <c r="AH72" s="64">
        <f t="shared" si="48"/>
        <v>62</v>
      </c>
      <c r="AI72" s="39">
        <f t="shared" si="49"/>
        <v>0</v>
      </c>
      <c r="AK72" s="44">
        <v>62</v>
      </c>
      <c r="AL72" s="44"/>
      <c r="AN72" s="47">
        <v>62</v>
      </c>
      <c r="AO72" s="47"/>
      <c r="AQ72" s="65">
        <v>62</v>
      </c>
      <c r="AR72" s="65"/>
      <c r="AT72" s="53">
        <v>62</v>
      </c>
      <c r="AU72" s="53"/>
      <c r="AW72" s="56">
        <v>62</v>
      </c>
      <c r="AX72" s="56"/>
      <c r="AZ72" s="59">
        <v>62</v>
      </c>
      <c r="BA72" s="59"/>
      <c r="BC72" s="66">
        <v>62</v>
      </c>
      <c r="BD72" s="66"/>
      <c r="BF72" s="122">
        <v>62</v>
      </c>
      <c r="BG72" s="122"/>
    </row>
    <row r="73" spans="1:59" x14ac:dyDescent="0.2">
      <c r="A73" s="38">
        <v>63</v>
      </c>
      <c r="B73" s="39">
        <f t="shared" si="30"/>
        <v>0</v>
      </c>
      <c r="C73" s="39">
        <v>0</v>
      </c>
      <c r="D73" s="40"/>
      <c r="E73" s="41" t="s">
        <v>0</v>
      </c>
      <c r="F73" s="42"/>
      <c r="G73" s="42" t="s">
        <v>0</v>
      </c>
      <c r="H73" s="42" t="s">
        <v>0</v>
      </c>
      <c r="I73" s="43"/>
      <c r="J73" s="44" t="str">
        <f t="shared" si="31"/>
        <v xml:space="preserve"> </v>
      </c>
      <c r="K73" s="45">
        <f t="shared" si="32"/>
        <v>0</v>
      </c>
      <c r="L73" s="46"/>
      <c r="M73" s="47" t="str">
        <f t="shared" si="33"/>
        <v xml:space="preserve"> </v>
      </c>
      <c r="N73" s="48">
        <f t="shared" si="34"/>
        <v>0</v>
      </c>
      <c r="O73" s="49"/>
      <c r="P73" s="50" t="str">
        <f t="shared" si="35"/>
        <v xml:space="preserve"> </v>
      </c>
      <c r="Q73" s="51">
        <f t="shared" si="36"/>
        <v>0</v>
      </c>
      <c r="R73" s="52"/>
      <c r="S73" s="53" t="str">
        <f t="shared" si="50"/>
        <v xml:space="preserve"> </v>
      </c>
      <c r="T73" s="54">
        <f t="shared" si="38"/>
        <v>0</v>
      </c>
      <c r="U73" s="55"/>
      <c r="V73" s="56" t="str">
        <f t="shared" si="39"/>
        <v xml:space="preserve"> </v>
      </c>
      <c r="W73" s="57">
        <f t="shared" si="40"/>
        <v>0</v>
      </c>
      <c r="X73" s="58"/>
      <c r="Y73" s="59" t="str">
        <f t="shared" si="41"/>
        <v xml:space="preserve"> </v>
      </c>
      <c r="Z73" s="60">
        <f t="shared" si="42"/>
        <v>0</v>
      </c>
      <c r="AA73" s="61"/>
      <c r="AB73" s="62" t="str">
        <f t="shared" si="43"/>
        <v xml:space="preserve"> </v>
      </c>
      <c r="AC73" s="63">
        <f t="shared" si="44"/>
        <v>0</v>
      </c>
      <c r="AD73" s="121"/>
      <c r="AE73" s="122" t="str">
        <f t="shared" si="45"/>
        <v xml:space="preserve"> </v>
      </c>
      <c r="AF73" s="123">
        <f t="shared" si="46"/>
        <v>0</v>
      </c>
      <c r="AG73" s="39">
        <f t="shared" si="47"/>
        <v>0</v>
      </c>
      <c r="AH73" s="64">
        <f t="shared" si="48"/>
        <v>63</v>
      </c>
      <c r="AI73" s="39">
        <f t="shared" si="49"/>
        <v>0</v>
      </c>
      <c r="AK73" s="44">
        <v>63</v>
      </c>
      <c r="AL73" s="44"/>
      <c r="AN73" s="47">
        <v>63</v>
      </c>
      <c r="AO73" s="47"/>
      <c r="AQ73" s="65">
        <v>63</v>
      </c>
      <c r="AR73" s="65"/>
      <c r="AT73" s="53">
        <v>63</v>
      </c>
      <c r="AU73" s="53"/>
      <c r="AW73" s="56">
        <v>63</v>
      </c>
      <c r="AX73" s="56"/>
      <c r="AZ73" s="59">
        <v>63</v>
      </c>
      <c r="BA73" s="59"/>
      <c r="BC73" s="66">
        <v>63</v>
      </c>
      <c r="BD73" s="66"/>
      <c r="BF73" s="122">
        <v>63</v>
      </c>
      <c r="BG73" s="122"/>
    </row>
    <row r="74" spans="1:59" x14ac:dyDescent="0.2">
      <c r="A74" s="38">
        <v>64</v>
      </c>
      <c r="B74" s="39">
        <f t="shared" si="30"/>
        <v>0</v>
      </c>
      <c r="C74" s="39">
        <v>0</v>
      </c>
      <c r="D74" s="40"/>
      <c r="E74" s="41" t="s">
        <v>0</v>
      </c>
      <c r="F74" s="42"/>
      <c r="G74" s="42" t="s">
        <v>0</v>
      </c>
      <c r="H74" s="42" t="s">
        <v>0</v>
      </c>
      <c r="I74" s="43"/>
      <c r="J74" s="44" t="str">
        <f t="shared" si="31"/>
        <v xml:space="preserve"> </v>
      </c>
      <c r="K74" s="45">
        <f t="shared" si="32"/>
        <v>0</v>
      </c>
      <c r="L74" s="46"/>
      <c r="M74" s="47" t="str">
        <f t="shared" si="33"/>
        <v xml:space="preserve"> </v>
      </c>
      <c r="N74" s="48">
        <f t="shared" si="34"/>
        <v>0</v>
      </c>
      <c r="O74" s="49"/>
      <c r="P74" s="50" t="str">
        <f t="shared" si="35"/>
        <v xml:space="preserve"> </v>
      </c>
      <c r="Q74" s="51">
        <f t="shared" si="36"/>
        <v>0</v>
      </c>
      <c r="R74" s="52"/>
      <c r="S74" s="53" t="str">
        <f t="shared" si="50"/>
        <v xml:space="preserve"> </v>
      </c>
      <c r="T74" s="54">
        <f t="shared" si="38"/>
        <v>0</v>
      </c>
      <c r="U74" s="55"/>
      <c r="V74" s="56" t="str">
        <f t="shared" si="39"/>
        <v xml:space="preserve"> </v>
      </c>
      <c r="W74" s="57">
        <f t="shared" si="40"/>
        <v>0</v>
      </c>
      <c r="X74" s="58"/>
      <c r="Y74" s="59" t="str">
        <f t="shared" si="41"/>
        <v xml:space="preserve"> </v>
      </c>
      <c r="Z74" s="60">
        <f t="shared" si="42"/>
        <v>0</v>
      </c>
      <c r="AA74" s="61"/>
      <c r="AB74" s="62" t="str">
        <f t="shared" si="43"/>
        <v xml:space="preserve"> </v>
      </c>
      <c r="AC74" s="63">
        <f t="shared" si="44"/>
        <v>0</v>
      </c>
      <c r="AD74" s="121"/>
      <c r="AE74" s="122" t="str">
        <f t="shared" si="45"/>
        <v xml:space="preserve"> </v>
      </c>
      <c r="AF74" s="123">
        <f t="shared" si="46"/>
        <v>0</v>
      </c>
      <c r="AG74" s="39">
        <f t="shared" si="47"/>
        <v>0</v>
      </c>
      <c r="AH74" s="64">
        <f t="shared" si="48"/>
        <v>64</v>
      </c>
      <c r="AI74" s="39">
        <f t="shared" si="49"/>
        <v>0</v>
      </c>
      <c r="AK74" s="44">
        <v>64</v>
      </c>
      <c r="AL74" s="44"/>
      <c r="AN74" s="47">
        <v>64</v>
      </c>
      <c r="AO74" s="47"/>
      <c r="AQ74" s="65">
        <v>64</v>
      </c>
      <c r="AR74" s="65"/>
      <c r="AT74" s="53">
        <v>64</v>
      </c>
      <c r="AU74" s="53"/>
      <c r="AW74" s="56">
        <v>64</v>
      </c>
      <c r="AX74" s="56"/>
      <c r="AZ74" s="59">
        <v>64</v>
      </c>
      <c r="BA74" s="59"/>
      <c r="BC74" s="66">
        <v>64</v>
      </c>
      <c r="BD74" s="66"/>
      <c r="BF74" s="122">
        <v>64</v>
      </c>
      <c r="BG74" s="122"/>
    </row>
    <row r="75" spans="1:59" x14ac:dyDescent="0.2">
      <c r="A75" s="38">
        <v>65</v>
      </c>
      <c r="B75" s="39">
        <f t="shared" ref="B75:B90" si="51">AG75</f>
        <v>0</v>
      </c>
      <c r="C75" s="39">
        <v>0</v>
      </c>
      <c r="D75" s="40"/>
      <c r="E75" s="41" t="s">
        <v>0</v>
      </c>
      <c r="F75" s="42"/>
      <c r="G75" s="42" t="s">
        <v>0</v>
      </c>
      <c r="H75" s="42" t="s">
        <v>0</v>
      </c>
      <c r="I75" s="43"/>
      <c r="J75" s="44" t="str">
        <f t="shared" ref="J75:J92" si="52">IF(SUMIF(AL$11:AL$97,$D75,AK$11:AK$97)=0," ",SUMIF(AL$11:AL$97,$D75,AK$11:AK$97))</f>
        <v xml:space="preserve"> </v>
      </c>
      <c r="K75" s="45">
        <f t="shared" si="32"/>
        <v>0</v>
      </c>
      <c r="L75" s="46"/>
      <c r="M75" s="47" t="str">
        <f t="shared" ref="M75:M92" si="53">IF(SUMIF(AO$11:AO$97,$D75,AN$11:AN$97)=0," ",SUMIF(AO$11:AO$97,$D75,AN$11:AN$97))</f>
        <v xml:space="preserve"> </v>
      </c>
      <c r="N75" s="48">
        <f t="shared" si="34"/>
        <v>0</v>
      </c>
      <c r="O75" s="49"/>
      <c r="P75" s="50" t="str">
        <f t="shared" ref="P75:P92" si="54">IF(SUMIF(AR$11:AR$97,$D75,AQ$11:AQ$97)=0," ",SUMIF(AR$11:AR$97,$D75,AQ$11:AQ$97))</f>
        <v xml:space="preserve"> </v>
      </c>
      <c r="Q75" s="51">
        <f t="shared" si="36"/>
        <v>0</v>
      </c>
      <c r="R75" s="52"/>
      <c r="S75" s="53" t="str">
        <f t="shared" ref="S75:S92" si="55">IF(SUMIF(AU$11:AU$97,$D75,AT$11:AT$97)=0," ",SUMIF(AU$11:AU$97,$D75,AT$11:AT$97))</f>
        <v xml:space="preserve"> </v>
      </c>
      <c r="T75" s="54">
        <f t="shared" si="38"/>
        <v>0</v>
      </c>
      <c r="U75" s="55"/>
      <c r="V75" s="56" t="str">
        <f t="shared" ref="V75:V92" si="56">IF(SUMIF(AX$11:AX$97,$D75,AW$11:AW$97)=0," ",SUMIF(AX$11:AX$97,$D75,AW$11:AW$97))</f>
        <v xml:space="preserve"> </v>
      </c>
      <c r="W75" s="57">
        <f t="shared" si="40"/>
        <v>0</v>
      </c>
      <c r="X75" s="58"/>
      <c r="Y75" s="59" t="str">
        <f t="shared" ref="Y75:Y92" si="57">IF(SUMIF(BA$11:BA$97,$D75,AZ$11:AZ$97)=0," ",SUMIF(BA$11:BA$97,$D75,AZ$11:AZ$97))</f>
        <v xml:space="preserve"> </v>
      </c>
      <c r="Z75" s="60">
        <f t="shared" si="42"/>
        <v>0</v>
      </c>
      <c r="AA75" s="61"/>
      <c r="AB75" s="62" t="str">
        <f t="shared" ref="AB75:AB92" si="58">IF(SUMIF(BD$11:BD$97,$D75,BC$11:BC$97)=0," ",SUMIF(BD$11:BD$97,$D75,BC$11:BC$97))</f>
        <v xml:space="preserve"> </v>
      </c>
      <c r="AC75" s="63">
        <f t="shared" si="44"/>
        <v>0</v>
      </c>
      <c r="AD75" s="121"/>
      <c r="AE75" s="122" t="str">
        <f t="shared" ref="AE75:AE92" si="59">IF(SUMIF(BG$11:BG$97,$D75,BF$11:BF$97)=0," ",SUMIF(BG$11:BG$97,$D75,BF$11:BF$97))</f>
        <v xml:space="preserve"> </v>
      </c>
      <c r="AF75" s="123">
        <f t="shared" si="46"/>
        <v>0</v>
      </c>
      <c r="AG75" s="39">
        <f t="shared" ref="AG75:AG91" si="60">K75+N75+Q75+T75+W75+Z75+AC75+AF75</f>
        <v>0</v>
      </c>
      <c r="AH75" s="64">
        <f t="shared" ref="AH75:AH90" si="61">A75</f>
        <v>65</v>
      </c>
      <c r="AI75" s="39">
        <f t="shared" ref="AI75:AI91" si="62">AG75-MIN(K75,N75,Q75,T75,W75,Z75,AC75,AF75)</f>
        <v>0</v>
      </c>
      <c r="AK75" s="44">
        <v>65</v>
      </c>
      <c r="AL75" s="44"/>
      <c r="AN75" s="47">
        <v>65</v>
      </c>
      <c r="AO75" s="47"/>
      <c r="AQ75" s="65">
        <v>65</v>
      </c>
      <c r="AR75" s="65"/>
      <c r="AT75" s="53">
        <v>65</v>
      </c>
      <c r="AU75" s="53"/>
      <c r="AW75" s="56">
        <v>65</v>
      </c>
      <c r="AX75" s="56"/>
      <c r="AZ75" s="59">
        <v>65</v>
      </c>
      <c r="BA75" s="59"/>
      <c r="BC75" s="66">
        <v>65</v>
      </c>
      <c r="BD75" s="66"/>
      <c r="BF75" s="122">
        <v>65</v>
      </c>
      <c r="BG75" s="122"/>
    </row>
    <row r="76" spans="1:59" x14ac:dyDescent="0.2">
      <c r="A76" s="38">
        <v>66</v>
      </c>
      <c r="B76" s="39">
        <f t="shared" si="51"/>
        <v>0</v>
      </c>
      <c r="C76" s="39">
        <v>0</v>
      </c>
      <c r="D76" s="40"/>
      <c r="E76" s="41" t="s">
        <v>0</v>
      </c>
      <c r="F76" s="42"/>
      <c r="G76" s="42" t="s">
        <v>0</v>
      </c>
      <c r="H76" s="42" t="s">
        <v>0</v>
      </c>
      <c r="I76" s="43"/>
      <c r="J76" s="44" t="str">
        <f t="shared" si="52"/>
        <v xml:space="preserve"> </v>
      </c>
      <c r="K76" s="45">
        <f t="shared" ref="K76:K90" si="63">IF(J76=" ",0,IF(J76=1,50,IF(J76=2,48,IF(J76=3,46,IF(J76=4,44,IF(J76=5,42,IF(AND(J76&gt;5,J76&lt;45),46-J76,2)))))))</f>
        <v>0</v>
      </c>
      <c r="L76" s="46"/>
      <c r="M76" s="47" t="str">
        <f t="shared" si="53"/>
        <v xml:space="preserve"> </v>
      </c>
      <c r="N76" s="48">
        <f t="shared" ref="N76:N90" si="64">IF(M76=" ",0,IF(M76=1,50,IF(M76=2,48,IF(M76=3,46,IF(M76=4,44,IF(M76=5,42,IF(AND(M76&gt;5,M76&lt;45),46-M76,2)))))))</f>
        <v>0</v>
      </c>
      <c r="O76" s="49"/>
      <c r="P76" s="50" t="str">
        <f t="shared" si="54"/>
        <v xml:space="preserve"> </v>
      </c>
      <c r="Q76" s="51">
        <f t="shared" ref="Q76:Q90" si="65">IF(P76=" ",0,IF(P76=1,50,IF(P76=2,48,IF(P76=3,46,IF(P76=4,44,IF(P76=5,42,IF(AND(P76&gt;5,P76&lt;45),46-P76,2)))))))</f>
        <v>0</v>
      </c>
      <c r="R76" s="52"/>
      <c r="S76" s="53" t="str">
        <f t="shared" si="55"/>
        <v xml:space="preserve"> </v>
      </c>
      <c r="T76" s="54">
        <f t="shared" ref="T76:T90" si="66">IF(S76=" ",0,IF(S76=1,50,IF(S76=2,48,IF(S76=3,46,IF(S76=4,44,IF(S76=5,42,IF(AND(S76&gt;5,S76&lt;45),46-S76,2)))))))</f>
        <v>0</v>
      </c>
      <c r="U76" s="55"/>
      <c r="V76" s="56" t="str">
        <f t="shared" si="56"/>
        <v xml:space="preserve"> </v>
      </c>
      <c r="W76" s="57">
        <f t="shared" ref="W76:W90" si="67">IF(V76=" ",0,IF(V76=1,50,IF(V76=2,48,IF(V76=3,46,IF(V76=4,44,IF(V76=5,42,IF(AND(V76&gt;5,V76&lt;45),46-V76,2)))))))</f>
        <v>0</v>
      </c>
      <c r="X76" s="58"/>
      <c r="Y76" s="59" t="str">
        <f t="shared" si="57"/>
        <v xml:space="preserve"> </v>
      </c>
      <c r="Z76" s="60">
        <f t="shared" ref="Z76:Z90" si="68">IF(Y76=" ",0,IF(Y76=1,50,IF(Y76=2,48,IF(Y76=3,46,IF(Y76=4,44,IF(Y76=5,42,IF(AND(Y76&gt;5,Y76&lt;45),46-Y76,2)))))))</f>
        <v>0</v>
      </c>
      <c r="AA76" s="61"/>
      <c r="AB76" s="62" t="str">
        <f t="shared" si="58"/>
        <v xml:space="preserve"> </v>
      </c>
      <c r="AC76" s="63">
        <f t="shared" ref="AC76:AC90" si="69">IF(AB76=" ",0,IF(AB76=1,50,IF(AB76=2,48,IF(AB76=3,46,IF(AB76=4,44,IF(AB76=5,42,IF(AND(AB76&gt;5,AB76&lt;45),46-AB76,2)))))))</f>
        <v>0</v>
      </c>
      <c r="AD76" s="121"/>
      <c r="AE76" s="122" t="str">
        <f t="shared" si="59"/>
        <v xml:space="preserve"> </v>
      </c>
      <c r="AF76" s="123">
        <f t="shared" ref="AF76:AF90" si="70">IF(AE76=" ",0,IF(AE76=1,50,IF(AE76=2,48,IF(AE76=3,46,IF(AE76=4,44,IF(AE76=5,42,IF(AND(AE76&gt;5,AE76&lt;45),46-AE76,2)))))))</f>
        <v>0</v>
      </c>
      <c r="AG76" s="39">
        <f t="shared" si="60"/>
        <v>0</v>
      </c>
      <c r="AH76" s="64">
        <f t="shared" si="61"/>
        <v>66</v>
      </c>
      <c r="AI76" s="39">
        <f t="shared" si="62"/>
        <v>0</v>
      </c>
      <c r="AK76" s="44">
        <v>66</v>
      </c>
      <c r="AL76" s="44"/>
      <c r="AN76" s="47">
        <v>66</v>
      </c>
      <c r="AO76" s="47"/>
      <c r="AQ76" s="65">
        <v>66</v>
      </c>
      <c r="AR76" s="65"/>
      <c r="AT76" s="53">
        <v>66</v>
      </c>
      <c r="AU76" s="53"/>
      <c r="AW76" s="56">
        <v>66</v>
      </c>
      <c r="AX76" s="56"/>
      <c r="AZ76" s="59">
        <v>66</v>
      </c>
      <c r="BA76" s="59"/>
      <c r="BC76" s="66">
        <v>66</v>
      </c>
      <c r="BD76" s="66"/>
      <c r="BF76" s="122">
        <v>66</v>
      </c>
      <c r="BG76" s="122"/>
    </row>
    <row r="77" spans="1:59" x14ac:dyDescent="0.2">
      <c r="A77" s="38">
        <v>67</v>
      </c>
      <c r="B77" s="39">
        <f t="shared" si="51"/>
        <v>0</v>
      </c>
      <c r="C77" s="39">
        <v>0</v>
      </c>
      <c r="D77" s="40"/>
      <c r="E77" s="41" t="s">
        <v>0</v>
      </c>
      <c r="F77" s="42"/>
      <c r="G77" s="42" t="s">
        <v>0</v>
      </c>
      <c r="H77" s="42" t="s">
        <v>0</v>
      </c>
      <c r="I77" s="43"/>
      <c r="J77" s="44" t="str">
        <f t="shared" si="52"/>
        <v xml:space="preserve"> </v>
      </c>
      <c r="K77" s="45">
        <f t="shared" si="63"/>
        <v>0</v>
      </c>
      <c r="L77" s="46"/>
      <c r="M77" s="47" t="str">
        <f t="shared" si="53"/>
        <v xml:space="preserve"> </v>
      </c>
      <c r="N77" s="48">
        <f t="shared" si="64"/>
        <v>0</v>
      </c>
      <c r="O77" s="49"/>
      <c r="P77" s="50" t="str">
        <f t="shared" si="54"/>
        <v xml:space="preserve"> </v>
      </c>
      <c r="Q77" s="51">
        <f t="shared" si="65"/>
        <v>0</v>
      </c>
      <c r="R77" s="52"/>
      <c r="S77" s="53" t="str">
        <f t="shared" si="55"/>
        <v xml:space="preserve"> </v>
      </c>
      <c r="T77" s="54">
        <f t="shared" si="66"/>
        <v>0</v>
      </c>
      <c r="U77" s="55"/>
      <c r="V77" s="56" t="str">
        <f t="shared" si="56"/>
        <v xml:space="preserve"> </v>
      </c>
      <c r="W77" s="57">
        <f t="shared" si="67"/>
        <v>0</v>
      </c>
      <c r="X77" s="58"/>
      <c r="Y77" s="59" t="str">
        <f t="shared" si="57"/>
        <v xml:space="preserve"> </v>
      </c>
      <c r="Z77" s="60">
        <f t="shared" si="68"/>
        <v>0</v>
      </c>
      <c r="AA77" s="61"/>
      <c r="AB77" s="62" t="str">
        <f t="shared" si="58"/>
        <v xml:space="preserve"> </v>
      </c>
      <c r="AC77" s="63">
        <f t="shared" si="69"/>
        <v>0</v>
      </c>
      <c r="AD77" s="121"/>
      <c r="AE77" s="122" t="str">
        <f t="shared" si="59"/>
        <v xml:space="preserve"> </v>
      </c>
      <c r="AF77" s="123">
        <f t="shared" si="70"/>
        <v>0</v>
      </c>
      <c r="AG77" s="39">
        <f t="shared" si="60"/>
        <v>0</v>
      </c>
      <c r="AH77" s="64">
        <f t="shared" si="61"/>
        <v>67</v>
      </c>
      <c r="AI77" s="39">
        <f t="shared" si="62"/>
        <v>0</v>
      </c>
      <c r="AK77" s="44">
        <v>67</v>
      </c>
      <c r="AL77" s="44"/>
      <c r="AN77" s="47">
        <v>67</v>
      </c>
      <c r="AO77" s="47"/>
      <c r="AQ77" s="65">
        <v>67</v>
      </c>
      <c r="AR77" s="65"/>
      <c r="AT77" s="53">
        <v>67</v>
      </c>
      <c r="AU77" s="53"/>
      <c r="AW77" s="56">
        <v>67</v>
      </c>
      <c r="AX77" s="56"/>
      <c r="AZ77" s="59">
        <v>67</v>
      </c>
      <c r="BA77" s="59"/>
      <c r="BC77" s="66">
        <v>67</v>
      </c>
      <c r="BD77" s="66"/>
      <c r="BF77" s="122">
        <v>67</v>
      </c>
      <c r="BG77" s="122"/>
    </row>
    <row r="78" spans="1:59" x14ac:dyDescent="0.2">
      <c r="A78" s="38">
        <v>68</v>
      </c>
      <c r="B78" s="39">
        <f t="shared" si="51"/>
        <v>0</v>
      </c>
      <c r="C78" s="39">
        <v>0</v>
      </c>
      <c r="D78" s="40"/>
      <c r="E78" s="41" t="s">
        <v>0</v>
      </c>
      <c r="F78" s="42"/>
      <c r="G78" s="42" t="s">
        <v>0</v>
      </c>
      <c r="H78" s="42" t="s">
        <v>0</v>
      </c>
      <c r="I78" s="43"/>
      <c r="J78" s="44" t="str">
        <f t="shared" si="52"/>
        <v xml:space="preserve"> </v>
      </c>
      <c r="K78" s="45">
        <f t="shared" si="63"/>
        <v>0</v>
      </c>
      <c r="L78" s="46"/>
      <c r="M78" s="47" t="str">
        <f t="shared" si="53"/>
        <v xml:space="preserve"> </v>
      </c>
      <c r="N78" s="48">
        <f t="shared" si="64"/>
        <v>0</v>
      </c>
      <c r="O78" s="49"/>
      <c r="P78" s="50" t="str">
        <f t="shared" si="54"/>
        <v xml:space="preserve"> </v>
      </c>
      <c r="Q78" s="51">
        <f t="shared" si="65"/>
        <v>0</v>
      </c>
      <c r="R78" s="52"/>
      <c r="S78" s="53" t="str">
        <f t="shared" si="55"/>
        <v xml:space="preserve"> </v>
      </c>
      <c r="T78" s="54">
        <f t="shared" si="66"/>
        <v>0</v>
      </c>
      <c r="U78" s="55"/>
      <c r="V78" s="56" t="str">
        <f t="shared" si="56"/>
        <v xml:space="preserve"> </v>
      </c>
      <c r="W78" s="57">
        <f t="shared" si="67"/>
        <v>0</v>
      </c>
      <c r="X78" s="58"/>
      <c r="Y78" s="59" t="str">
        <f t="shared" si="57"/>
        <v xml:space="preserve"> </v>
      </c>
      <c r="Z78" s="60">
        <f t="shared" si="68"/>
        <v>0</v>
      </c>
      <c r="AA78" s="61"/>
      <c r="AB78" s="62" t="str">
        <f t="shared" si="58"/>
        <v xml:space="preserve"> </v>
      </c>
      <c r="AC78" s="63">
        <f t="shared" si="69"/>
        <v>0</v>
      </c>
      <c r="AD78" s="121"/>
      <c r="AE78" s="122" t="str">
        <f t="shared" si="59"/>
        <v xml:space="preserve"> </v>
      </c>
      <c r="AF78" s="123">
        <f t="shared" si="70"/>
        <v>0</v>
      </c>
      <c r="AG78" s="39">
        <f t="shared" si="60"/>
        <v>0</v>
      </c>
      <c r="AH78" s="64">
        <f t="shared" si="61"/>
        <v>68</v>
      </c>
      <c r="AI78" s="39">
        <f t="shared" si="62"/>
        <v>0</v>
      </c>
      <c r="AK78" s="44">
        <v>68</v>
      </c>
      <c r="AL78" s="44"/>
      <c r="AN78" s="47">
        <v>68</v>
      </c>
      <c r="AO78" s="47"/>
      <c r="AQ78" s="65">
        <v>68</v>
      </c>
      <c r="AR78" s="65"/>
      <c r="AT78" s="53">
        <v>68</v>
      </c>
      <c r="AU78" s="53"/>
      <c r="AW78" s="56">
        <v>68</v>
      </c>
      <c r="AX78" s="56"/>
      <c r="AZ78" s="59">
        <v>68</v>
      </c>
      <c r="BA78" s="59"/>
      <c r="BC78" s="66">
        <v>68</v>
      </c>
      <c r="BD78" s="66"/>
      <c r="BF78" s="122">
        <v>68</v>
      </c>
      <c r="BG78" s="122"/>
    </row>
    <row r="79" spans="1:59" x14ac:dyDescent="0.2">
      <c r="A79" s="38">
        <v>69</v>
      </c>
      <c r="B79" s="39">
        <f t="shared" si="51"/>
        <v>0</v>
      </c>
      <c r="C79" s="39">
        <v>0</v>
      </c>
      <c r="D79" s="40"/>
      <c r="E79" s="41" t="s">
        <v>0</v>
      </c>
      <c r="F79" s="42"/>
      <c r="G79" s="42" t="s">
        <v>0</v>
      </c>
      <c r="H79" s="42" t="s">
        <v>0</v>
      </c>
      <c r="I79" s="43"/>
      <c r="J79" s="44" t="str">
        <f t="shared" si="52"/>
        <v xml:space="preserve"> </v>
      </c>
      <c r="K79" s="45">
        <f t="shared" si="63"/>
        <v>0</v>
      </c>
      <c r="L79" s="46"/>
      <c r="M79" s="47" t="str">
        <f t="shared" si="53"/>
        <v xml:space="preserve"> </v>
      </c>
      <c r="N79" s="48">
        <f t="shared" si="64"/>
        <v>0</v>
      </c>
      <c r="O79" s="49"/>
      <c r="P79" s="50" t="str">
        <f t="shared" si="54"/>
        <v xml:space="preserve"> </v>
      </c>
      <c r="Q79" s="51">
        <f t="shared" si="65"/>
        <v>0</v>
      </c>
      <c r="R79" s="52"/>
      <c r="S79" s="53" t="str">
        <f t="shared" si="55"/>
        <v xml:space="preserve"> </v>
      </c>
      <c r="T79" s="54">
        <f t="shared" si="66"/>
        <v>0</v>
      </c>
      <c r="U79" s="55"/>
      <c r="V79" s="56" t="str">
        <f t="shared" si="56"/>
        <v xml:space="preserve"> </v>
      </c>
      <c r="W79" s="57">
        <f t="shared" si="67"/>
        <v>0</v>
      </c>
      <c r="X79" s="58"/>
      <c r="Y79" s="59" t="str">
        <f t="shared" si="57"/>
        <v xml:space="preserve"> </v>
      </c>
      <c r="Z79" s="60">
        <f t="shared" si="68"/>
        <v>0</v>
      </c>
      <c r="AA79" s="61"/>
      <c r="AB79" s="62" t="str">
        <f t="shared" si="58"/>
        <v xml:space="preserve"> </v>
      </c>
      <c r="AC79" s="63">
        <f t="shared" si="69"/>
        <v>0</v>
      </c>
      <c r="AD79" s="121"/>
      <c r="AE79" s="122" t="str">
        <f t="shared" si="59"/>
        <v xml:space="preserve"> </v>
      </c>
      <c r="AF79" s="123">
        <f t="shared" si="70"/>
        <v>0</v>
      </c>
      <c r="AG79" s="39">
        <f t="shared" si="60"/>
        <v>0</v>
      </c>
      <c r="AH79" s="64">
        <f t="shared" si="61"/>
        <v>69</v>
      </c>
      <c r="AI79" s="39">
        <f t="shared" si="62"/>
        <v>0</v>
      </c>
      <c r="AK79" s="44">
        <v>69</v>
      </c>
      <c r="AL79" s="44"/>
      <c r="AN79" s="47">
        <v>69</v>
      </c>
      <c r="AO79" s="47"/>
      <c r="AQ79" s="65">
        <v>69</v>
      </c>
      <c r="AR79" s="65"/>
      <c r="AT79" s="53">
        <v>69</v>
      </c>
      <c r="AU79" s="53"/>
      <c r="AW79" s="56">
        <v>69</v>
      </c>
      <c r="AX79" s="56"/>
      <c r="AZ79" s="59">
        <v>69</v>
      </c>
      <c r="BA79" s="59"/>
      <c r="BC79" s="66">
        <v>69</v>
      </c>
      <c r="BD79" s="66"/>
      <c r="BF79" s="122">
        <v>69</v>
      </c>
      <c r="BG79" s="122"/>
    </row>
    <row r="80" spans="1:59" x14ac:dyDescent="0.2">
      <c r="A80" s="38">
        <v>70</v>
      </c>
      <c r="B80" s="39">
        <f t="shared" si="51"/>
        <v>0</v>
      </c>
      <c r="C80" s="39">
        <v>0</v>
      </c>
      <c r="D80" s="40"/>
      <c r="E80" s="41" t="s">
        <v>0</v>
      </c>
      <c r="F80" s="42"/>
      <c r="G80" s="42" t="s">
        <v>0</v>
      </c>
      <c r="H80" s="42" t="s">
        <v>0</v>
      </c>
      <c r="I80" s="43"/>
      <c r="J80" s="44" t="str">
        <f t="shared" si="52"/>
        <v xml:space="preserve"> </v>
      </c>
      <c r="K80" s="45">
        <f t="shared" si="63"/>
        <v>0</v>
      </c>
      <c r="L80" s="46"/>
      <c r="M80" s="47" t="str">
        <f t="shared" si="53"/>
        <v xml:space="preserve"> </v>
      </c>
      <c r="N80" s="48">
        <f t="shared" si="64"/>
        <v>0</v>
      </c>
      <c r="O80" s="49"/>
      <c r="P80" s="50" t="str">
        <f t="shared" si="54"/>
        <v xml:space="preserve"> </v>
      </c>
      <c r="Q80" s="51">
        <f t="shared" si="65"/>
        <v>0</v>
      </c>
      <c r="R80" s="52"/>
      <c r="S80" s="53" t="str">
        <f t="shared" si="55"/>
        <v xml:space="preserve"> </v>
      </c>
      <c r="T80" s="54">
        <f t="shared" si="66"/>
        <v>0</v>
      </c>
      <c r="U80" s="55"/>
      <c r="V80" s="56" t="str">
        <f t="shared" si="56"/>
        <v xml:space="preserve"> </v>
      </c>
      <c r="W80" s="57">
        <f t="shared" si="67"/>
        <v>0</v>
      </c>
      <c r="X80" s="58"/>
      <c r="Y80" s="59" t="str">
        <f t="shared" si="57"/>
        <v xml:space="preserve"> </v>
      </c>
      <c r="Z80" s="60">
        <f t="shared" si="68"/>
        <v>0</v>
      </c>
      <c r="AA80" s="61"/>
      <c r="AB80" s="62" t="str">
        <f t="shared" si="58"/>
        <v xml:space="preserve"> </v>
      </c>
      <c r="AC80" s="63">
        <f t="shared" si="69"/>
        <v>0</v>
      </c>
      <c r="AD80" s="121"/>
      <c r="AE80" s="122" t="str">
        <f t="shared" si="59"/>
        <v xml:space="preserve"> </v>
      </c>
      <c r="AF80" s="123">
        <f t="shared" si="70"/>
        <v>0</v>
      </c>
      <c r="AG80" s="39">
        <f t="shared" si="60"/>
        <v>0</v>
      </c>
      <c r="AH80" s="64">
        <f t="shared" si="61"/>
        <v>70</v>
      </c>
      <c r="AI80" s="39">
        <f t="shared" si="62"/>
        <v>0</v>
      </c>
      <c r="AK80" s="44">
        <v>70</v>
      </c>
      <c r="AL80" s="44"/>
      <c r="AN80" s="47">
        <v>70</v>
      </c>
      <c r="AO80" s="47"/>
      <c r="AQ80" s="65">
        <v>70</v>
      </c>
      <c r="AR80" s="65"/>
      <c r="AT80" s="53">
        <v>70</v>
      </c>
      <c r="AU80" s="53"/>
      <c r="AW80" s="56">
        <v>70</v>
      </c>
      <c r="AX80" s="56"/>
      <c r="AZ80" s="59">
        <v>70</v>
      </c>
      <c r="BA80" s="59"/>
      <c r="BC80" s="66">
        <v>70</v>
      </c>
      <c r="BD80" s="66"/>
      <c r="BF80" s="122">
        <v>70</v>
      </c>
      <c r="BG80" s="122"/>
    </row>
    <row r="81" spans="1:59" x14ac:dyDescent="0.2">
      <c r="A81" s="38">
        <v>71</v>
      </c>
      <c r="B81" s="39">
        <f t="shared" si="51"/>
        <v>0</v>
      </c>
      <c r="C81" s="39">
        <v>0</v>
      </c>
      <c r="D81" s="40"/>
      <c r="E81" s="41" t="s">
        <v>0</v>
      </c>
      <c r="F81" s="42"/>
      <c r="G81" s="42" t="s">
        <v>0</v>
      </c>
      <c r="H81" s="42" t="s">
        <v>0</v>
      </c>
      <c r="I81" s="43"/>
      <c r="J81" s="44" t="str">
        <f t="shared" si="52"/>
        <v xml:space="preserve"> </v>
      </c>
      <c r="K81" s="45">
        <f t="shared" si="63"/>
        <v>0</v>
      </c>
      <c r="L81" s="46"/>
      <c r="M81" s="47" t="str">
        <f t="shared" si="53"/>
        <v xml:space="preserve"> </v>
      </c>
      <c r="N81" s="48">
        <f t="shared" si="64"/>
        <v>0</v>
      </c>
      <c r="O81" s="49"/>
      <c r="P81" s="50" t="str">
        <f t="shared" si="54"/>
        <v xml:space="preserve"> </v>
      </c>
      <c r="Q81" s="51">
        <f t="shared" si="65"/>
        <v>0</v>
      </c>
      <c r="R81" s="52"/>
      <c r="S81" s="53" t="str">
        <f t="shared" si="55"/>
        <v xml:space="preserve"> </v>
      </c>
      <c r="T81" s="54">
        <f t="shared" si="66"/>
        <v>0</v>
      </c>
      <c r="U81" s="55"/>
      <c r="V81" s="56" t="str">
        <f t="shared" si="56"/>
        <v xml:space="preserve"> </v>
      </c>
      <c r="W81" s="57">
        <f t="shared" si="67"/>
        <v>0</v>
      </c>
      <c r="X81" s="58"/>
      <c r="Y81" s="59" t="str">
        <f t="shared" si="57"/>
        <v xml:space="preserve"> </v>
      </c>
      <c r="Z81" s="60">
        <f t="shared" si="68"/>
        <v>0</v>
      </c>
      <c r="AA81" s="61"/>
      <c r="AB81" s="62" t="str">
        <f t="shared" si="58"/>
        <v xml:space="preserve"> </v>
      </c>
      <c r="AC81" s="63">
        <f t="shared" si="69"/>
        <v>0</v>
      </c>
      <c r="AD81" s="121"/>
      <c r="AE81" s="122" t="str">
        <f t="shared" si="59"/>
        <v xml:space="preserve"> </v>
      </c>
      <c r="AF81" s="123">
        <f t="shared" si="70"/>
        <v>0</v>
      </c>
      <c r="AG81" s="39">
        <f t="shared" si="60"/>
        <v>0</v>
      </c>
      <c r="AH81" s="64">
        <f t="shared" si="61"/>
        <v>71</v>
      </c>
      <c r="AI81" s="39">
        <f t="shared" si="62"/>
        <v>0</v>
      </c>
      <c r="AK81" s="44">
        <v>71</v>
      </c>
      <c r="AL81" s="44"/>
      <c r="AN81" s="47">
        <v>71</v>
      </c>
      <c r="AO81" s="47"/>
      <c r="AQ81" s="65">
        <v>71</v>
      </c>
      <c r="AR81" s="65"/>
      <c r="AT81" s="53">
        <v>71</v>
      </c>
      <c r="AU81" s="53"/>
      <c r="AW81" s="56">
        <v>71</v>
      </c>
      <c r="AX81" s="56"/>
      <c r="AZ81" s="59">
        <v>71</v>
      </c>
      <c r="BA81" s="59"/>
      <c r="BC81" s="66">
        <v>71</v>
      </c>
      <c r="BD81" s="66"/>
      <c r="BF81" s="122">
        <v>71</v>
      </c>
      <c r="BG81" s="122"/>
    </row>
    <row r="82" spans="1:59" x14ac:dyDescent="0.2">
      <c r="A82" s="38">
        <v>72</v>
      </c>
      <c r="B82" s="39">
        <f t="shared" si="51"/>
        <v>0</v>
      </c>
      <c r="C82" s="39">
        <v>0</v>
      </c>
      <c r="D82" s="40"/>
      <c r="E82" s="41" t="s">
        <v>0</v>
      </c>
      <c r="F82" s="42"/>
      <c r="G82" s="42" t="s">
        <v>0</v>
      </c>
      <c r="H82" s="42" t="s">
        <v>0</v>
      </c>
      <c r="I82" s="43"/>
      <c r="J82" s="44" t="str">
        <f t="shared" si="52"/>
        <v xml:space="preserve"> </v>
      </c>
      <c r="K82" s="45">
        <f t="shared" si="63"/>
        <v>0</v>
      </c>
      <c r="L82" s="46"/>
      <c r="M82" s="47" t="str">
        <f t="shared" si="53"/>
        <v xml:space="preserve"> </v>
      </c>
      <c r="N82" s="48">
        <f t="shared" si="64"/>
        <v>0</v>
      </c>
      <c r="O82" s="49"/>
      <c r="P82" s="50" t="str">
        <f t="shared" si="54"/>
        <v xml:space="preserve"> </v>
      </c>
      <c r="Q82" s="51">
        <f t="shared" si="65"/>
        <v>0</v>
      </c>
      <c r="R82" s="52"/>
      <c r="S82" s="53" t="str">
        <f t="shared" si="55"/>
        <v xml:space="preserve"> </v>
      </c>
      <c r="T82" s="54">
        <f t="shared" si="66"/>
        <v>0</v>
      </c>
      <c r="U82" s="55"/>
      <c r="V82" s="56" t="str">
        <f t="shared" si="56"/>
        <v xml:space="preserve"> </v>
      </c>
      <c r="W82" s="57">
        <f t="shared" si="67"/>
        <v>0</v>
      </c>
      <c r="X82" s="58"/>
      <c r="Y82" s="59" t="str">
        <f t="shared" si="57"/>
        <v xml:space="preserve"> </v>
      </c>
      <c r="Z82" s="60">
        <f t="shared" si="68"/>
        <v>0</v>
      </c>
      <c r="AA82" s="61"/>
      <c r="AB82" s="62" t="str">
        <f t="shared" si="58"/>
        <v xml:space="preserve"> </v>
      </c>
      <c r="AC82" s="63">
        <f t="shared" si="69"/>
        <v>0</v>
      </c>
      <c r="AD82" s="121"/>
      <c r="AE82" s="122" t="str">
        <f t="shared" si="59"/>
        <v xml:space="preserve"> </v>
      </c>
      <c r="AF82" s="123">
        <f t="shared" si="70"/>
        <v>0</v>
      </c>
      <c r="AG82" s="39">
        <f t="shared" si="60"/>
        <v>0</v>
      </c>
      <c r="AH82" s="64">
        <f t="shared" si="61"/>
        <v>72</v>
      </c>
      <c r="AI82" s="39">
        <f t="shared" si="62"/>
        <v>0</v>
      </c>
      <c r="AK82" s="44">
        <v>72</v>
      </c>
      <c r="AL82" s="44"/>
      <c r="AN82" s="47">
        <v>72</v>
      </c>
      <c r="AO82" s="47"/>
      <c r="AQ82" s="65">
        <v>72</v>
      </c>
      <c r="AR82" s="65"/>
      <c r="AT82" s="53">
        <v>72</v>
      </c>
      <c r="AU82" s="53"/>
      <c r="AW82" s="56">
        <v>72</v>
      </c>
      <c r="AX82" s="56"/>
      <c r="AZ82" s="59">
        <v>72</v>
      </c>
      <c r="BA82" s="59"/>
      <c r="BC82" s="66">
        <v>72</v>
      </c>
      <c r="BD82" s="66"/>
      <c r="BF82" s="122">
        <v>72</v>
      </c>
      <c r="BG82" s="122"/>
    </row>
    <row r="83" spans="1:59" x14ac:dyDescent="0.2">
      <c r="A83" s="38">
        <v>73</v>
      </c>
      <c r="B83" s="39">
        <f t="shared" si="51"/>
        <v>0</v>
      </c>
      <c r="C83" s="39">
        <v>0</v>
      </c>
      <c r="D83" s="40"/>
      <c r="E83" s="41" t="s">
        <v>0</v>
      </c>
      <c r="F83" s="42"/>
      <c r="G83" s="42" t="s">
        <v>0</v>
      </c>
      <c r="H83" s="42" t="s">
        <v>0</v>
      </c>
      <c r="I83" s="43"/>
      <c r="J83" s="44" t="str">
        <f t="shared" si="52"/>
        <v xml:space="preserve"> </v>
      </c>
      <c r="K83" s="45">
        <f t="shared" si="63"/>
        <v>0</v>
      </c>
      <c r="L83" s="46"/>
      <c r="M83" s="47" t="str">
        <f t="shared" si="53"/>
        <v xml:space="preserve"> </v>
      </c>
      <c r="N83" s="48">
        <f t="shared" si="64"/>
        <v>0</v>
      </c>
      <c r="O83" s="49"/>
      <c r="P83" s="50" t="str">
        <f t="shared" si="54"/>
        <v xml:space="preserve"> </v>
      </c>
      <c r="Q83" s="51">
        <f t="shared" si="65"/>
        <v>0</v>
      </c>
      <c r="R83" s="52"/>
      <c r="S83" s="53" t="str">
        <f t="shared" si="55"/>
        <v xml:space="preserve"> </v>
      </c>
      <c r="T83" s="54">
        <f t="shared" si="66"/>
        <v>0</v>
      </c>
      <c r="U83" s="55"/>
      <c r="V83" s="56" t="str">
        <f t="shared" si="56"/>
        <v xml:space="preserve"> </v>
      </c>
      <c r="W83" s="57">
        <f t="shared" si="67"/>
        <v>0</v>
      </c>
      <c r="X83" s="58"/>
      <c r="Y83" s="59" t="str">
        <f t="shared" si="57"/>
        <v xml:space="preserve"> </v>
      </c>
      <c r="Z83" s="60">
        <f t="shared" si="68"/>
        <v>0</v>
      </c>
      <c r="AA83" s="61"/>
      <c r="AB83" s="62" t="str">
        <f t="shared" si="58"/>
        <v xml:space="preserve"> </v>
      </c>
      <c r="AC83" s="63">
        <f t="shared" si="69"/>
        <v>0</v>
      </c>
      <c r="AD83" s="121"/>
      <c r="AE83" s="122" t="str">
        <f t="shared" si="59"/>
        <v xml:space="preserve"> </v>
      </c>
      <c r="AF83" s="123">
        <f t="shared" si="70"/>
        <v>0</v>
      </c>
      <c r="AG83" s="39">
        <f t="shared" si="60"/>
        <v>0</v>
      </c>
      <c r="AH83" s="64">
        <f t="shared" si="61"/>
        <v>73</v>
      </c>
      <c r="AI83" s="39">
        <f t="shared" si="62"/>
        <v>0</v>
      </c>
      <c r="AK83" s="44">
        <v>73</v>
      </c>
      <c r="AL83" s="44"/>
      <c r="AN83" s="47">
        <v>73</v>
      </c>
      <c r="AO83" s="47"/>
      <c r="AQ83" s="65">
        <v>73</v>
      </c>
      <c r="AR83" s="65"/>
      <c r="AT83" s="53">
        <v>73</v>
      </c>
      <c r="AU83" s="53"/>
      <c r="AW83" s="56">
        <v>73</v>
      </c>
      <c r="AX83" s="56"/>
      <c r="AZ83" s="59">
        <v>73</v>
      </c>
      <c r="BA83" s="59"/>
      <c r="BC83" s="66">
        <v>73</v>
      </c>
      <c r="BD83" s="66"/>
      <c r="BF83" s="122">
        <v>73</v>
      </c>
      <c r="BG83" s="122"/>
    </row>
    <row r="84" spans="1:59" x14ac:dyDescent="0.2">
      <c r="A84" s="38">
        <v>74</v>
      </c>
      <c r="B84" s="39">
        <f t="shared" si="51"/>
        <v>0</v>
      </c>
      <c r="C84" s="39">
        <v>0</v>
      </c>
      <c r="D84" s="40"/>
      <c r="E84" s="41" t="s">
        <v>0</v>
      </c>
      <c r="F84" s="42"/>
      <c r="G84" s="42" t="s">
        <v>0</v>
      </c>
      <c r="H84" s="42" t="s">
        <v>0</v>
      </c>
      <c r="I84" s="43"/>
      <c r="J84" s="44" t="str">
        <f t="shared" si="52"/>
        <v xml:space="preserve"> </v>
      </c>
      <c r="K84" s="45">
        <f t="shared" si="63"/>
        <v>0</v>
      </c>
      <c r="L84" s="46"/>
      <c r="M84" s="47" t="str">
        <f t="shared" si="53"/>
        <v xml:space="preserve"> </v>
      </c>
      <c r="N84" s="48">
        <f t="shared" si="64"/>
        <v>0</v>
      </c>
      <c r="O84" s="49"/>
      <c r="P84" s="50" t="str">
        <f t="shared" si="54"/>
        <v xml:space="preserve"> </v>
      </c>
      <c r="Q84" s="51">
        <f t="shared" si="65"/>
        <v>0</v>
      </c>
      <c r="R84" s="52"/>
      <c r="S84" s="53" t="str">
        <f t="shared" si="55"/>
        <v xml:space="preserve"> </v>
      </c>
      <c r="T84" s="54">
        <f t="shared" si="66"/>
        <v>0</v>
      </c>
      <c r="U84" s="55"/>
      <c r="V84" s="56" t="str">
        <f t="shared" si="56"/>
        <v xml:space="preserve"> </v>
      </c>
      <c r="W84" s="57">
        <f t="shared" si="67"/>
        <v>0</v>
      </c>
      <c r="X84" s="58"/>
      <c r="Y84" s="59" t="str">
        <f t="shared" si="57"/>
        <v xml:space="preserve"> </v>
      </c>
      <c r="Z84" s="60">
        <f t="shared" si="68"/>
        <v>0</v>
      </c>
      <c r="AA84" s="61"/>
      <c r="AB84" s="62" t="str">
        <f t="shared" si="58"/>
        <v xml:space="preserve"> </v>
      </c>
      <c r="AC84" s="63">
        <f t="shared" si="69"/>
        <v>0</v>
      </c>
      <c r="AD84" s="121"/>
      <c r="AE84" s="122" t="str">
        <f t="shared" si="59"/>
        <v xml:space="preserve"> </v>
      </c>
      <c r="AF84" s="123">
        <f t="shared" si="70"/>
        <v>0</v>
      </c>
      <c r="AG84" s="39">
        <f t="shared" si="60"/>
        <v>0</v>
      </c>
      <c r="AH84" s="64">
        <f t="shared" si="61"/>
        <v>74</v>
      </c>
      <c r="AI84" s="39">
        <f t="shared" si="62"/>
        <v>0</v>
      </c>
      <c r="AK84" s="44">
        <v>74</v>
      </c>
      <c r="AL84" s="44"/>
      <c r="AN84" s="47">
        <v>74</v>
      </c>
      <c r="AO84" s="47"/>
      <c r="AQ84" s="65">
        <v>74</v>
      </c>
      <c r="AR84" s="65"/>
      <c r="AT84" s="53">
        <v>74</v>
      </c>
      <c r="AU84" s="53"/>
      <c r="AW84" s="56">
        <v>74</v>
      </c>
      <c r="AX84" s="56"/>
      <c r="AZ84" s="59">
        <v>74</v>
      </c>
      <c r="BA84" s="59"/>
      <c r="BC84" s="66">
        <v>74</v>
      </c>
      <c r="BD84" s="66"/>
      <c r="BF84" s="122">
        <v>74</v>
      </c>
      <c r="BG84" s="122"/>
    </row>
    <row r="85" spans="1:59" x14ac:dyDescent="0.2">
      <c r="A85" s="38">
        <v>75</v>
      </c>
      <c r="B85" s="39">
        <f t="shared" si="51"/>
        <v>0</v>
      </c>
      <c r="C85" s="39">
        <v>0</v>
      </c>
      <c r="D85" s="40"/>
      <c r="E85" s="41" t="s">
        <v>0</v>
      </c>
      <c r="F85" s="42"/>
      <c r="G85" s="42" t="s">
        <v>0</v>
      </c>
      <c r="H85" s="42" t="s">
        <v>0</v>
      </c>
      <c r="I85" s="43"/>
      <c r="J85" s="44" t="str">
        <f t="shared" si="52"/>
        <v xml:space="preserve"> </v>
      </c>
      <c r="K85" s="45">
        <f t="shared" si="63"/>
        <v>0</v>
      </c>
      <c r="L85" s="46"/>
      <c r="M85" s="47" t="str">
        <f t="shared" si="53"/>
        <v xml:space="preserve"> </v>
      </c>
      <c r="N85" s="48">
        <f t="shared" si="64"/>
        <v>0</v>
      </c>
      <c r="O85" s="49"/>
      <c r="P85" s="50" t="str">
        <f t="shared" si="54"/>
        <v xml:space="preserve"> </v>
      </c>
      <c r="Q85" s="51">
        <f t="shared" si="65"/>
        <v>0</v>
      </c>
      <c r="R85" s="52"/>
      <c r="S85" s="53" t="str">
        <f t="shared" si="55"/>
        <v xml:space="preserve"> </v>
      </c>
      <c r="T85" s="54">
        <f t="shared" si="66"/>
        <v>0</v>
      </c>
      <c r="U85" s="55"/>
      <c r="V85" s="56" t="str">
        <f t="shared" si="56"/>
        <v xml:space="preserve"> </v>
      </c>
      <c r="W85" s="57">
        <f t="shared" si="67"/>
        <v>0</v>
      </c>
      <c r="X85" s="58"/>
      <c r="Y85" s="59" t="str">
        <f t="shared" si="57"/>
        <v xml:space="preserve"> </v>
      </c>
      <c r="Z85" s="60">
        <f t="shared" si="68"/>
        <v>0</v>
      </c>
      <c r="AA85" s="61"/>
      <c r="AB85" s="62" t="str">
        <f t="shared" si="58"/>
        <v xml:space="preserve"> </v>
      </c>
      <c r="AC85" s="63">
        <f t="shared" si="69"/>
        <v>0</v>
      </c>
      <c r="AD85" s="121"/>
      <c r="AE85" s="122" t="str">
        <f t="shared" si="59"/>
        <v xml:space="preserve"> </v>
      </c>
      <c r="AF85" s="123">
        <f t="shared" si="70"/>
        <v>0</v>
      </c>
      <c r="AG85" s="39">
        <f t="shared" si="60"/>
        <v>0</v>
      </c>
      <c r="AH85" s="64">
        <f t="shared" si="61"/>
        <v>75</v>
      </c>
      <c r="AI85" s="39">
        <f t="shared" si="62"/>
        <v>0</v>
      </c>
      <c r="AK85" s="44">
        <v>75</v>
      </c>
      <c r="AL85" s="44"/>
      <c r="AN85" s="47">
        <v>75</v>
      </c>
      <c r="AO85" s="47"/>
      <c r="AQ85" s="65">
        <v>75</v>
      </c>
      <c r="AR85" s="65"/>
      <c r="AT85" s="53">
        <v>75</v>
      </c>
      <c r="AU85" s="53"/>
      <c r="AW85" s="56">
        <v>75</v>
      </c>
      <c r="AX85" s="56"/>
      <c r="AZ85" s="59">
        <v>75</v>
      </c>
      <c r="BA85" s="59"/>
      <c r="BC85" s="66">
        <v>75</v>
      </c>
      <c r="BD85" s="66"/>
      <c r="BF85" s="122">
        <v>75</v>
      </c>
      <c r="BG85" s="122"/>
    </row>
    <row r="86" spans="1:59" x14ac:dyDescent="0.2">
      <c r="A86" s="38">
        <v>76</v>
      </c>
      <c r="B86" s="39">
        <f t="shared" si="51"/>
        <v>0</v>
      </c>
      <c r="C86" s="39">
        <v>0</v>
      </c>
      <c r="D86" s="40"/>
      <c r="E86" s="41" t="s">
        <v>0</v>
      </c>
      <c r="F86" s="42"/>
      <c r="G86" s="42" t="s">
        <v>0</v>
      </c>
      <c r="H86" s="42" t="s">
        <v>0</v>
      </c>
      <c r="I86" s="43"/>
      <c r="J86" s="44" t="str">
        <f t="shared" si="52"/>
        <v xml:space="preserve"> </v>
      </c>
      <c r="K86" s="45">
        <f t="shared" si="63"/>
        <v>0</v>
      </c>
      <c r="L86" s="46"/>
      <c r="M86" s="47" t="str">
        <f t="shared" si="53"/>
        <v xml:space="preserve"> </v>
      </c>
      <c r="N86" s="48">
        <f t="shared" si="64"/>
        <v>0</v>
      </c>
      <c r="O86" s="49"/>
      <c r="P86" s="50" t="str">
        <f t="shared" si="54"/>
        <v xml:space="preserve"> </v>
      </c>
      <c r="Q86" s="51">
        <f t="shared" si="65"/>
        <v>0</v>
      </c>
      <c r="R86" s="52"/>
      <c r="S86" s="53" t="str">
        <f t="shared" si="55"/>
        <v xml:space="preserve"> </v>
      </c>
      <c r="T86" s="54">
        <f t="shared" si="66"/>
        <v>0</v>
      </c>
      <c r="U86" s="55"/>
      <c r="V86" s="56" t="str">
        <f t="shared" si="56"/>
        <v xml:space="preserve"> </v>
      </c>
      <c r="W86" s="57">
        <f t="shared" si="67"/>
        <v>0</v>
      </c>
      <c r="X86" s="58"/>
      <c r="Y86" s="59" t="str">
        <f t="shared" si="57"/>
        <v xml:space="preserve"> </v>
      </c>
      <c r="Z86" s="60">
        <f t="shared" si="68"/>
        <v>0</v>
      </c>
      <c r="AA86" s="61"/>
      <c r="AB86" s="62" t="str">
        <f t="shared" si="58"/>
        <v xml:space="preserve"> </v>
      </c>
      <c r="AC86" s="63">
        <f t="shared" si="69"/>
        <v>0</v>
      </c>
      <c r="AD86" s="121"/>
      <c r="AE86" s="122" t="str">
        <f t="shared" si="59"/>
        <v xml:space="preserve"> </v>
      </c>
      <c r="AF86" s="123">
        <f t="shared" si="70"/>
        <v>0</v>
      </c>
      <c r="AG86" s="39">
        <f t="shared" si="60"/>
        <v>0</v>
      </c>
      <c r="AH86" s="64">
        <f t="shared" si="61"/>
        <v>76</v>
      </c>
      <c r="AI86" s="39">
        <f t="shared" si="62"/>
        <v>0</v>
      </c>
      <c r="AK86" s="44">
        <v>76</v>
      </c>
      <c r="AL86" s="44"/>
      <c r="AN86" s="47">
        <v>76</v>
      </c>
      <c r="AO86" s="47"/>
      <c r="AQ86" s="65">
        <v>76</v>
      </c>
      <c r="AR86" s="65"/>
      <c r="AT86" s="53">
        <v>76</v>
      </c>
      <c r="AU86" s="53"/>
      <c r="AW86" s="56">
        <v>76</v>
      </c>
      <c r="AX86" s="56"/>
      <c r="AZ86" s="59">
        <v>76</v>
      </c>
      <c r="BA86" s="59"/>
      <c r="BC86" s="66">
        <v>76</v>
      </c>
      <c r="BD86" s="66"/>
      <c r="BF86" s="122">
        <v>76</v>
      </c>
      <c r="BG86" s="122"/>
    </row>
    <row r="87" spans="1:59" x14ac:dyDescent="0.2">
      <c r="A87" s="38">
        <v>77</v>
      </c>
      <c r="B87" s="39">
        <f t="shared" si="51"/>
        <v>0</v>
      </c>
      <c r="C87" s="39">
        <v>0</v>
      </c>
      <c r="D87" s="40"/>
      <c r="E87" s="41" t="s">
        <v>0</v>
      </c>
      <c r="F87" s="42"/>
      <c r="G87" s="42" t="s">
        <v>0</v>
      </c>
      <c r="H87" s="42" t="s">
        <v>0</v>
      </c>
      <c r="I87" s="43"/>
      <c r="J87" s="44" t="str">
        <f t="shared" si="52"/>
        <v xml:space="preserve"> </v>
      </c>
      <c r="K87" s="45">
        <f t="shared" si="63"/>
        <v>0</v>
      </c>
      <c r="L87" s="46"/>
      <c r="M87" s="47" t="str">
        <f t="shared" si="53"/>
        <v xml:space="preserve"> </v>
      </c>
      <c r="N87" s="48">
        <f t="shared" si="64"/>
        <v>0</v>
      </c>
      <c r="O87" s="49"/>
      <c r="P87" s="50" t="str">
        <f t="shared" si="54"/>
        <v xml:space="preserve"> </v>
      </c>
      <c r="Q87" s="51">
        <f t="shared" si="65"/>
        <v>0</v>
      </c>
      <c r="R87" s="52"/>
      <c r="S87" s="53" t="str">
        <f t="shared" si="55"/>
        <v xml:space="preserve"> </v>
      </c>
      <c r="T87" s="54">
        <f t="shared" si="66"/>
        <v>0</v>
      </c>
      <c r="U87" s="55"/>
      <c r="V87" s="56" t="str">
        <f t="shared" si="56"/>
        <v xml:space="preserve"> </v>
      </c>
      <c r="W87" s="57">
        <f t="shared" si="67"/>
        <v>0</v>
      </c>
      <c r="X87" s="58"/>
      <c r="Y87" s="59" t="str">
        <f t="shared" si="57"/>
        <v xml:space="preserve"> </v>
      </c>
      <c r="Z87" s="60">
        <f t="shared" si="68"/>
        <v>0</v>
      </c>
      <c r="AA87" s="61"/>
      <c r="AB87" s="62" t="str">
        <f t="shared" si="58"/>
        <v xml:space="preserve"> </v>
      </c>
      <c r="AC87" s="63">
        <f t="shared" si="69"/>
        <v>0</v>
      </c>
      <c r="AD87" s="121"/>
      <c r="AE87" s="122" t="str">
        <f t="shared" si="59"/>
        <v xml:space="preserve"> </v>
      </c>
      <c r="AF87" s="123">
        <f t="shared" si="70"/>
        <v>0</v>
      </c>
      <c r="AG87" s="39">
        <f t="shared" si="60"/>
        <v>0</v>
      </c>
      <c r="AH87" s="64">
        <f t="shared" si="61"/>
        <v>77</v>
      </c>
      <c r="AI87" s="39">
        <f t="shared" si="62"/>
        <v>0</v>
      </c>
      <c r="AK87" s="44">
        <v>77</v>
      </c>
      <c r="AL87" s="44"/>
      <c r="AN87" s="47">
        <v>77</v>
      </c>
      <c r="AO87" s="47"/>
      <c r="AQ87" s="65">
        <v>77</v>
      </c>
      <c r="AR87" s="65"/>
      <c r="AT87" s="53">
        <v>77</v>
      </c>
      <c r="AU87" s="53"/>
      <c r="AW87" s="56">
        <v>77</v>
      </c>
      <c r="AX87" s="56"/>
      <c r="AZ87" s="59">
        <v>77</v>
      </c>
      <c r="BA87" s="59"/>
      <c r="BC87" s="66">
        <v>77</v>
      </c>
      <c r="BD87" s="66"/>
      <c r="BF87" s="122">
        <v>77</v>
      </c>
      <c r="BG87" s="122"/>
    </row>
    <row r="88" spans="1:59" x14ac:dyDescent="0.2">
      <c r="A88" s="38">
        <v>78</v>
      </c>
      <c r="B88" s="39">
        <f t="shared" si="51"/>
        <v>0</v>
      </c>
      <c r="C88" s="39">
        <v>0</v>
      </c>
      <c r="D88" s="40"/>
      <c r="E88" s="41" t="s">
        <v>0</v>
      </c>
      <c r="F88" s="42"/>
      <c r="G88" s="42" t="s">
        <v>0</v>
      </c>
      <c r="H88" s="42" t="s">
        <v>0</v>
      </c>
      <c r="I88" s="43"/>
      <c r="J88" s="44" t="str">
        <f t="shared" si="52"/>
        <v xml:space="preserve"> </v>
      </c>
      <c r="K88" s="45">
        <f t="shared" si="63"/>
        <v>0</v>
      </c>
      <c r="L88" s="46"/>
      <c r="M88" s="47" t="str">
        <f t="shared" si="53"/>
        <v xml:space="preserve"> </v>
      </c>
      <c r="N88" s="48">
        <f t="shared" si="64"/>
        <v>0</v>
      </c>
      <c r="O88" s="49"/>
      <c r="P88" s="50" t="str">
        <f t="shared" si="54"/>
        <v xml:space="preserve"> </v>
      </c>
      <c r="Q88" s="51">
        <f t="shared" si="65"/>
        <v>0</v>
      </c>
      <c r="R88" s="52"/>
      <c r="S88" s="53" t="str">
        <f t="shared" si="55"/>
        <v xml:space="preserve"> </v>
      </c>
      <c r="T88" s="54">
        <f t="shared" si="66"/>
        <v>0</v>
      </c>
      <c r="U88" s="55"/>
      <c r="V88" s="56" t="str">
        <f t="shared" si="56"/>
        <v xml:space="preserve"> </v>
      </c>
      <c r="W88" s="57">
        <f t="shared" si="67"/>
        <v>0</v>
      </c>
      <c r="X88" s="58"/>
      <c r="Y88" s="59" t="str">
        <f t="shared" si="57"/>
        <v xml:space="preserve"> </v>
      </c>
      <c r="Z88" s="60">
        <f t="shared" si="68"/>
        <v>0</v>
      </c>
      <c r="AA88" s="61"/>
      <c r="AB88" s="62" t="str">
        <f t="shared" si="58"/>
        <v xml:space="preserve"> </v>
      </c>
      <c r="AC88" s="63">
        <f t="shared" si="69"/>
        <v>0</v>
      </c>
      <c r="AD88" s="121"/>
      <c r="AE88" s="122" t="str">
        <f t="shared" si="59"/>
        <v xml:space="preserve"> </v>
      </c>
      <c r="AF88" s="123">
        <f t="shared" si="70"/>
        <v>0</v>
      </c>
      <c r="AG88" s="39">
        <f t="shared" si="60"/>
        <v>0</v>
      </c>
      <c r="AH88" s="64">
        <f t="shared" si="61"/>
        <v>78</v>
      </c>
      <c r="AI88" s="39">
        <f t="shared" si="62"/>
        <v>0</v>
      </c>
      <c r="AK88" s="44">
        <v>78</v>
      </c>
      <c r="AL88" s="44"/>
      <c r="AN88" s="47">
        <v>78</v>
      </c>
      <c r="AO88" s="47"/>
      <c r="AQ88" s="65">
        <v>78</v>
      </c>
      <c r="AR88" s="65"/>
      <c r="AT88" s="53">
        <v>78</v>
      </c>
      <c r="AU88" s="53"/>
      <c r="AW88" s="56">
        <v>78</v>
      </c>
      <c r="AX88" s="56"/>
      <c r="AZ88" s="59">
        <v>78</v>
      </c>
      <c r="BA88" s="59"/>
      <c r="BC88" s="66">
        <v>78</v>
      </c>
      <c r="BD88" s="66"/>
      <c r="BF88" s="122">
        <v>78</v>
      </c>
      <c r="BG88" s="122"/>
    </row>
    <row r="89" spans="1:59" x14ac:dyDescent="0.2">
      <c r="A89" s="38">
        <v>79</v>
      </c>
      <c r="B89" s="39">
        <f t="shared" si="51"/>
        <v>0</v>
      </c>
      <c r="C89" s="39">
        <v>0</v>
      </c>
      <c r="D89" s="40"/>
      <c r="E89" s="41" t="s">
        <v>0</v>
      </c>
      <c r="F89" s="42"/>
      <c r="G89" s="42" t="s">
        <v>0</v>
      </c>
      <c r="H89" s="42" t="s">
        <v>0</v>
      </c>
      <c r="I89" s="43"/>
      <c r="J89" s="44" t="str">
        <f t="shared" si="52"/>
        <v xml:space="preserve"> </v>
      </c>
      <c r="K89" s="45">
        <f t="shared" si="63"/>
        <v>0</v>
      </c>
      <c r="L89" s="46"/>
      <c r="M89" s="47" t="str">
        <f t="shared" si="53"/>
        <v xml:space="preserve"> </v>
      </c>
      <c r="N89" s="48">
        <f t="shared" si="64"/>
        <v>0</v>
      </c>
      <c r="O89" s="49"/>
      <c r="P89" s="50" t="str">
        <f t="shared" si="54"/>
        <v xml:space="preserve"> </v>
      </c>
      <c r="Q89" s="51">
        <f t="shared" si="65"/>
        <v>0</v>
      </c>
      <c r="R89" s="52"/>
      <c r="S89" s="53" t="str">
        <f t="shared" si="55"/>
        <v xml:space="preserve"> </v>
      </c>
      <c r="T89" s="54">
        <f t="shared" si="66"/>
        <v>0</v>
      </c>
      <c r="U89" s="55"/>
      <c r="V89" s="56" t="str">
        <f t="shared" si="56"/>
        <v xml:space="preserve"> </v>
      </c>
      <c r="W89" s="57">
        <f t="shared" si="67"/>
        <v>0</v>
      </c>
      <c r="X89" s="58"/>
      <c r="Y89" s="59" t="str">
        <f t="shared" si="57"/>
        <v xml:space="preserve"> </v>
      </c>
      <c r="Z89" s="60">
        <f t="shared" si="68"/>
        <v>0</v>
      </c>
      <c r="AA89" s="61"/>
      <c r="AB89" s="62" t="str">
        <f t="shared" si="58"/>
        <v xml:space="preserve"> </v>
      </c>
      <c r="AC89" s="63">
        <f t="shared" si="69"/>
        <v>0</v>
      </c>
      <c r="AD89" s="121"/>
      <c r="AE89" s="122" t="str">
        <f t="shared" si="59"/>
        <v xml:space="preserve"> </v>
      </c>
      <c r="AF89" s="123">
        <f t="shared" si="70"/>
        <v>0</v>
      </c>
      <c r="AG89" s="39">
        <f t="shared" si="60"/>
        <v>0</v>
      </c>
      <c r="AH89" s="64">
        <f t="shared" si="61"/>
        <v>79</v>
      </c>
      <c r="AI89" s="39">
        <f t="shared" si="62"/>
        <v>0</v>
      </c>
      <c r="AK89" s="44">
        <v>79</v>
      </c>
      <c r="AL89" s="44"/>
      <c r="AN89" s="47">
        <v>79</v>
      </c>
      <c r="AO89" s="47"/>
      <c r="AQ89" s="65">
        <v>79</v>
      </c>
      <c r="AR89" s="65"/>
      <c r="AT89" s="53">
        <v>79</v>
      </c>
      <c r="AU89" s="53"/>
      <c r="AW89" s="56">
        <v>79</v>
      </c>
      <c r="AX89" s="56"/>
      <c r="AZ89" s="59">
        <v>79</v>
      </c>
      <c r="BA89" s="59"/>
      <c r="BC89" s="66">
        <v>79</v>
      </c>
      <c r="BD89" s="66"/>
      <c r="BF89" s="122">
        <v>79</v>
      </c>
      <c r="BG89" s="122"/>
    </row>
    <row r="90" spans="1:59" ht="13.5" thickBot="1" x14ac:dyDescent="0.25">
      <c r="A90" s="38">
        <v>80</v>
      </c>
      <c r="B90" s="67">
        <f t="shared" si="51"/>
        <v>0</v>
      </c>
      <c r="C90" s="165">
        <v>0</v>
      </c>
      <c r="D90" s="129"/>
      <c r="E90" s="68"/>
      <c r="F90" s="69"/>
      <c r="G90" s="69"/>
      <c r="H90" s="69"/>
      <c r="I90" s="70"/>
      <c r="J90" s="71" t="str">
        <f t="shared" si="52"/>
        <v xml:space="preserve"> </v>
      </c>
      <c r="K90" s="132">
        <f t="shared" si="63"/>
        <v>0</v>
      </c>
      <c r="L90" s="72"/>
      <c r="M90" s="73" t="str">
        <f t="shared" si="53"/>
        <v xml:space="preserve"> </v>
      </c>
      <c r="N90" s="133">
        <f t="shared" si="64"/>
        <v>0</v>
      </c>
      <c r="O90" s="74"/>
      <c r="P90" s="75" t="str">
        <f t="shared" si="54"/>
        <v xml:space="preserve"> </v>
      </c>
      <c r="Q90" s="134">
        <f t="shared" si="65"/>
        <v>0</v>
      </c>
      <c r="R90" s="76"/>
      <c r="S90" s="77" t="str">
        <f t="shared" si="55"/>
        <v xml:space="preserve"> </v>
      </c>
      <c r="T90" s="135">
        <f t="shared" si="66"/>
        <v>0</v>
      </c>
      <c r="U90" s="78"/>
      <c r="V90" s="79" t="str">
        <f t="shared" si="56"/>
        <v xml:space="preserve"> </v>
      </c>
      <c r="W90" s="136">
        <f t="shared" si="67"/>
        <v>0</v>
      </c>
      <c r="X90" s="80"/>
      <c r="Y90" s="59" t="str">
        <f t="shared" si="57"/>
        <v xml:space="preserve"> </v>
      </c>
      <c r="Z90" s="137">
        <f t="shared" si="68"/>
        <v>0</v>
      </c>
      <c r="AA90" s="81"/>
      <c r="AB90" s="62" t="str">
        <f t="shared" si="58"/>
        <v xml:space="preserve"> </v>
      </c>
      <c r="AC90" s="138">
        <f t="shared" si="69"/>
        <v>0</v>
      </c>
      <c r="AD90" s="124"/>
      <c r="AE90" s="122" t="str">
        <f t="shared" si="59"/>
        <v xml:space="preserve"> </v>
      </c>
      <c r="AF90" s="139">
        <f t="shared" si="70"/>
        <v>0</v>
      </c>
      <c r="AG90" s="140">
        <f t="shared" si="60"/>
        <v>0</v>
      </c>
      <c r="AH90" s="82">
        <f t="shared" si="61"/>
        <v>80</v>
      </c>
      <c r="AI90" s="83">
        <f t="shared" si="62"/>
        <v>0</v>
      </c>
      <c r="AK90" s="44">
        <v>80</v>
      </c>
      <c r="AL90" s="44"/>
      <c r="AN90" s="47">
        <v>80</v>
      </c>
      <c r="AO90" s="47"/>
      <c r="AQ90" s="65">
        <v>80</v>
      </c>
      <c r="AR90" s="65"/>
      <c r="AT90" s="53">
        <v>80</v>
      </c>
      <c r="AU90" s="53"/>
      <c r="AW90" s="56">
        <v>80</v>
      </c>
      <c r="AX90" s="56"/>
      <c r="AZ90" s="59">
        <v>80</v>
      </c>
      <c r="BA90" s="59"/>
      <c r="BC90" s="66">
        <v>80</v>
      </c>
      <c r="BD90" s="66"/>
      <c r="BF90" s="122">
        <v>80</v>
      </c>
      <c r="BG90" s="122"/>
    </row>
    <row r="91" spans="1:59" x14ac:dyDescent="0.2">
      <c r="B91" s="87"/>
      <c r="C91" s="87"/>
      <c r="J91" s="84" t="str">
        <f t="shared" si="52"/>
        <v xml:space="preserve"> </v>
      </c>
      <c r="K91" s="88"/>
      <c r="M91" s="84" t="str">
        <f t="shared" si="53"/>
        <v xml:space="preserve"> </v>
      </c>
      <c r="N91" s="88"/>
      <c r="O91" s="89"/>
      <c r="P91" s="84" t="str">
        <f t="shared" si="54"/>
        <v xml:space="preserve"> </v>
      </c>
      <c r="Q91" s="88"/>
      <c r="R91" s="89"/>
      <c r="S91" s="84" t="str">
        <f t="shared" si="55"/>
        <v xml:space="preserve"> </v>
      </c>
      <c r="T91" s="88"/>
      <c r="U91" s="89"/>
      <c r="V91" s="84" t="str">
        <f t="shared" si="56"/>
        <v xml:space="preserve"> </v>
      </c>
      <c r="W91" s="88"/>
      <c r="X91" s="89"/>
      <c r="Y91" s="84" t="str">
        <f t="shared" si="57"/>
        <v xml:space="preserve"> </v>
      </c>
      <c r="Z91" s="88"/>
      <c r="AA91" s="89"/>
      <c r="AB91" s="84" t="str">
        <f t="shared" si="58"/>
        <v xml:space="preserve"> </v>
      </c>
      <c r="AC91" s="88"/>
      <c r="AD91" s="89"/>
      <c r="AE91" s="84" t="str">
        <f t="shared" si="59"/>
        <v xml:space="preserve"> </v>
      </c>
      <c r="AF91" s="88"/>
      <c r="AG91" s="87">
        <f t="shared" si="60"/>
        <v>0</v>
      </c>
      <c r="AI91" s="86">
        <f t="shared" si="62"/>
        <v>0</v>
      </c>
    </row>
    <row r="92" spans="1:59" x14ac:dyDescent="0.2">
      <c r="J92" s="88" t="str">
        <f t="shared" si="52"/>
        <v xml:space="preserve"> </v>
      </c>
      <c r="K92" s="88"/>
      <c r="M92" s="88" t="str">
        <f t="shared" si="53"/>
        <v xml:space="preserve"> </v>
      </c>
      <c r="N92" s="88"/>
      <c r="P92" s="88" t="str">
        <f t="shared" si="54"/>
        <v xml:space="preserve"> </v>
      </c>
      <c r="Q92" s="88"/>
      <c r="S92" s="88" t="str">
        <f t="shared" si="55"/>
        <v xml:space="preserve"> </v>
      </c>
      <c r="T92" s="88"/>
      <c r="V92" s="88" t="str">
        <f t="shared" si="56"/>
        <v xml:space="preserve"> </v>
      </c>
      <c r="W92" s="88"/>
      <c r="Y92" s="88" t="str">
        <f t="shared" si="57"/>
        <v xml:space="preserve"> </v>
      </c>
      <c r="Z92" s="88"/>
      <c r="AB92" s="88" t="str">
        <f t="shared" si="58"/>
        <v xml:space="preserve"> </v>
      </c>
      <c r="AC92" s="88"/>
      <c r="AE92" s="88" t="str">
        <f t="shared" si="59"/>
        <v xml:space="preserve"> </v>
      </c>
      <c r="AF92" s="88"/>
      <c r="AG92" s="87"/>
      <c r="AI92" s="87"/>
    </row>
    <row r="100" spans="2:44" ht="20.25" x14ac:dyDescent="0.3">
      <c r="B100" t="s">
        <v>83</v>
      </c>
    </row>
    <row r="102" spans="2:44" x14ac:dyDescent="0.2">
      <c r="E102" s="10" t="s">
        <v>75</v>
      </c>
      <c r="F102" s="5"/>
      <c r="W102" s="10"/>
    </row>
    <row r="103" spans="2:44" ht="15" x14ac:dyDescent="0.25">
      <c r="E103" s="4" t="s">
        <v>61</v>
      </c>
      <c r="F103" s="131"/>
      <c r="G103" s="5">
        <v>2020</v>
      </c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90"/>
      <c r="AH103" s="239"/>
      <c r="AI103" s="239"/>
      <c r="AJ103" s="5"/>
    </row>
    <row r="104" spans="2:44" ht="15" x14ac:dyDescent="0.25">
      <c r="E104" s="4" t="s">
        <v>74</v>
      </c>
      <c r="F104" s="131"/>
      <c r="W104" s="90"/>
      <c r="X104" s="91"/>
      <c r="Y104" s="91"/>
      <c r="Z104" s="91"/>
      <c r="AA104" s="242"/>
      <c r="AB104" s="242"/>
      <c r="AC104" s="242"/>
      <c r="AD104" s="91"/>
      <c r="AE104" s="91"/>
      <c r="AF104" s="91"/>
      <c r="AG104" s="91"/>
    </row>
    <row r="107" spans="2:44" x14ac:dyDescent="0.2">
      <c r="D107" t="s">
        <v>80</v>
      </c>
    </row>
    <row r="108" spans="2:44" ht="13.5" thickBot="1" x14ac:dyDescent="0.25"/>
    <row r="109" spans="2:44" ht="13.5" thickBot="1" x14ac:dyDescent="0.25">
      <c r="D109" s="13" t="s">
        <v>20</v>
      </c>
      <c r="E109" s="13" t="s">
        <v>21</v>
      </c>
      <c r="F109" s="13" t="s">
        <v>62</v>
      </c>
      <c r="G109" s="13" t="s">
        <v>22</v>
      </c>
      <c r="H109" s="13" t="s">
        <v>23</v>
      </c>
      <c r="I109" s="243" t="s">
        <v>63</v>
      </c>
      <c r="J109" s="244"/>
      <c r="K109" s="245"/>
      <c r="L109" s="243" t="s">
        <v>56</v>
      </c>
      <c r="M109" s="246"/>
      <c r="N109" s="246"/>
      <c r="O109" s="246"/>
      <c r="P109" s="247"/>
      <c r="U109" s="239"/>
      <c r="V109" s="239"/>
      <c r="W109" s="239"/>
      <c r="X109" s="239"/>
      <c r="Y109" s="239"/>
      <c r="Z109" s="239"/>
      <c r="AA109" s="239"/>
      <c r="AB109" s="239"/>
      <c r="AC109" s="239"/>
      <c r="AD109" s="239"/>
      <c r="AE109" s="239"/>
      <c r="AF109" s="239"/>
      <c r="AG109" s="239"/>
      <c r="AH109" s="239"/>
      <c r="AI109" s="239"/>
      <c r="AJ109" s="239"/>
      <c r="AK109" s="239"/>
      <c r="AL109" s="239"/>
      <c r="AM109" s="239"/>
      <c r="AN109" s="239"/>
      <c r="AO109" s="239"/>
      <c r="AP109" s="239"/>
      <c r="AQ109" s="239"/>
      <c r="AR109" s="239"/>
    </row>
    <row r="110" spans="2:44" ht="21.95" customHeight="1" x14ac:dyDescent="0.2">
      <c r="D110" s="39">
        <f t="shared" ref="D110:D154" si="71">D11</f>
        <v>0</v>
      </c>
      <c r="E110" s="41" t="str">
        <f>IF(D11&gt;0,E11,"  ")</f>
        <v xml:space="preserve">  </v>
      </c>
      <c r="F110" s="42" t="str">
        <f>IF(D11&gt;0,F11," ")</f>
        <v xml:space="preserve"> </v>
      </c>
      <c r="G110" s="42" t="str">
        <f>IF(D11&gt;0,G11,"  ")</f>
        <v xml:space="preserve">  </v>
      </c>
      <c r="H110" s="42" t="str">
        <f t="shared" ref="H110:H173" si="72">IF(D11&gt;0,H11,"  ")</f>
        <v xml:space="preserve">  </v>
      </c>
      <c r="I110" s="92"/>
      <c r="J110" s="86"/>
      <c r="K110" s="93"/>
      <c r="L110" s="94"/>
      <c r="M110" s="95"/>
      <c r="N110" s="95"/>
      <c r="O110" s="95"/>
      <c r="P110" s="96"/>
      <c r="U110" s="240"/>
      <c r="V110" s="240"/>
      <c r="W110" s="241"/>
      <c r="X110" s="241"/>
      <c r="Y110" s="241"/>
      <c r="Z110" s="241"/>
      <c r="AA110" s="241"/>
      <c r="AB110" s="241"/>
      <c r="AC110" s="241"/>
      <c r="AD110" s="241"/>
      <c r="AE110" s="241"/>
      <c r="AF110" s="240"/>
      <c r="AG110" s="240"/>
      <c r="AH110" s="240"/>
      <c r="AI110" s="240"/>
      <c r="AJ110" s="240"/>
      <c r="AK110" s="130"/>
      <c r="AL110" s="87"/>
      <c r="AM110" s="87"/>
    </row>
    <row r="111" spans="2:44" ht="21.95" customHeight="1" x14ac:dyDescent="0.2">
      <c r="D111" s="39">
        <f t="shared" si="71"/>
        <v>0</v>
      </c>
      <c r="E111" s="41" t="str">
        <f t="shared" ref="E111:E143" si="73">IF(D12&gt;0,E12,"  ")</f>
        <v xml:space="preserve">  </v>
      </c>
      <c r="F111" s="42" t="str">
        <f t="shared" ref="F111:F174" si="74">IF(D12&gt;0,F12," ")</f>
        <v xml:space="preserve"> </v>
      </c>
      <c r="G111" s="42" t="str">
        <f t="shared" ref="G111:G174" si="75">IF(D12&gt;0,G12,"  ")</f>
        <v xml:space="preserve">  </v>
      </c>
      <c r="H111" s="42" t="str">
        <f t="shared" si="72"/>
        <v xml:space="preserve">  </v>
      </c>
      <c r="I111" s="97"/>
      <c r="J111" s="98"/>
      <c r="K111" s="99"/>
      <c r="L111" s="94"/>
      <c r="M111" s="95"/>
      <c r="N111" s="95"/>
      <c r="O111" s="95"/>
      <c r="P111" s="96"/>
      <c r="U111" s="240"/>
      <c r="V111" s="240"/>
      <c r="W111" s="241"/>
      <c r="X111" s="241"/>
      <c r="Y111" s="241"/>
      <c r="Z111" s="241"/>
      <c r="AA111" s="241"/>
      <c r="AB111" s="241"/>
      <c r="AC111" s="241"/>
      <c r="AD111" s="241"/>
      <c r="AE111" s="241"/>
      <c r="AF111" s="240"/>
      <c r="AG111" s="240"/>
      <c r="AH111" s="240"/>
      <c r="AI111" s="240"/>
      <c r="AJ111" s="240"/>
      <c r="AK111" s="130"/>
      <c r="AL111" s="87"/>
      <c r="AM111" s="87"/>
    </row>
    <row r="112" spans="2:44" ht="21.95" customHeight="1" x14ac:dyDescent="0.2">
      <c r="D112" s="39">
        <f t="shared" si="71"/>
        <v>0</v>
      </c>
      <c r="E112" s="41" t="str">
        <f t="shared" si="73"/>
        <v xml:space="preserve">  </v>
      </c>
      <c r="F112" s="42" t="str">
        <f t="shared" si="74"/>
        <v xml:space="preserve"> </v>
      </c>
      <c r="G112" s="42" t="str">
        <f t="shared" si="75"/>
        <v xml:space="preserve">  </v>
      </c>
      <c r="H112" s="42" t="str">
        <f t="shared" si="72"/>
        <v xml:space="preserve">  </v>
      </c>
      <c r="I112" s="100"/>
      <c r="J112" s="87"/>
      <c r="K112" s="101"/>
      <c r="L112" s="94"/>
      <c r="M112" s="95"/>
      <c r="N112" s="95"/>
      <c r="O112" s="95"/>
      <c r="P112" s="96"/>
      <c r="U112" s="240"/>
      <c r="V112" s="240"/>
      <c r="W112" s="241"/>
      <c r="X112" s="241"/>
      <c r="Y112" s="241"/>
      <c r="Z112" s="241"/>
      <c r="AA112" s="241"/>
      <c r="AB112" s="241"/>
      <c r="AC112" s="241"/>
      <c r="AD112" s="241"/>
      <c r="AE112" s="241"/>
      <c r="AF112" s="240"/>
      <c r="AG112" s="240"/>
      <c r="AH112" s="240"/>
      <c r="AI112" s="240"/>
      <c r="AJ112" s="240"/>
      <c r="AK112" s="130"/>
      <c r="AL112" s="87"/>
      <c r="AM112" s="87"/>
    </row>
    <row r="113" spans="4:39" ht="21.95" customHeight="1" x14ac:dyDescent="0.2">
      <c r="D113" s="39">
        <f t="shared" si="71"/>
        <v>0</v>
      </c>
      <c r="E113" s="41" t="str">
        <f t="shared" si="73"/>
        <v xml:space="preserve">  </v>
      </c>
      <c r="F113" s="42" t="str">
        <f t="shared" si="74"/>
        <v xml:space="preserve"> </v>
      </c>
      <c r="G113" s="42" t="str">
        <f t="shared" si="75"/>
        <v xml:space="preserve">  </v>
      </c>
      <c r="H113" s="42" t="str">
        <f t="shared" si="72"/>
        <v xml:space="preserve">  </v>
      </c>
      <c r="I113" s="97"/>
      <c r="J113" s="98"/>
      <c r="K113" s="99"/>
      <c r="L113" s="94"/>
      <c r="M113" s="95"/>
      <c r="N113" s="95"/>
      <c r="O113" s="95"/>
      <c r="P113" s="96"/>
      <c r="U113" s="240"/>
      <c r="V113" s="240"/>
      <c r="W113" s="241"/>
      <c r="X113" s="241"/>
      <c r="Y113" s="241"/>
      <c r="Z113" s="241"/>
      <c r="AA113" s="241"/>
      <c r="AB113" s="241"/>
      <c r="AC113" s="241"/>
      <c r="AD113" s="241"/>
      <c r="AE113" s="241"/>
      <c r="AF113" s="240"/>
      <c r="AG113" s="240"/>
      <c r="AH113" s="240"/>
      <c r="AI113" s="240"/>
      <c r="AJ113" s="240"/>
      <c r="AK113" s="87"/>
      <c r="AL113" s="87"/>
      <c r="AM113" s="87"/>
    </row>
    <row r="114" spans="4:39" ht="21.95" customHeight="1" x14ac:dyDescent="0.2">
      <c r="D114" s="39">
        <f t="shared" si="71"/>
        <v>0</v>
      </c>
      <c r="E114" s="41" t="str">
        <f t="shared" si="73"/>
        <v xml:space="preserve">  </v>
      </c>
      <c r="F114" s="42" t="str">
        <f t="shared" si="74"/>
        <v xml:space="preserve"> </v>
      </c>
      <c r="G114" s="42" t="str">
        <f t="shared" si="75"/>
        <v xml:space="preserve">  </v>
      </c>
      <c r="H114" s="42" t="str">
        <f t="shared" si="72"/>
        <v xml:space="preserve">  </v>
      </c>
      <c r="I114" s="97"/>
      <c r="J114" s="98"/>
      <c r="K114" s="99"/>
      <c r="L114" s="94"/>
      <c r="M114" s="95"/>
      <c r="N114" s="95"/>
      <c r="O114" s="95"/>
      <c r="P114" s="96"/>
      <c r="U114" s="240"/>
      <c r="V114" s="240"/>
      <c r="W114" s="241"/>
      <c r="X114" s="241"/>
      <c r="Y114" s="241"/>
      <c r="Z114" s="241"/>
      <c r="AA114" s="241"/>
      <c r="AB114" s="241"/>
      <c r="AC114" s="241"/>
      <c r="AD114" s="241"/>
      <c r="AE114" s="241"/>
      <c r="AF114" s="240"/>
      <c r="AG114" s="240"/>
      <c r="AH114" s="240"/>
      <c r="AI114" s="240"/>
      <c r="AJ114" s="240"/>
      <c r="AK114" s="87"/>
      <c r="AL114" s="87"/>
      <c r="AM114" s="87"/>
    </row>
    <row r="115" spans="4:39" ht="21.95" customHeight="1" x14ac:dyDescent="0.2">
      <c r="D115" s="39">
        <f t="shared" si="71"/>
        <v>0</v>
      </c>
      <c r="E115" s="41" t="str">
        <f t="shared" si="73"/>
        <v xml:space="preserve">  </v>
      </c>
      <c r="F115" s="42" t="str">
        <f t="shared" si="74"/>
        <v xml:space="preserve"> </v>
      </c>
      <c r="G115" s="42" t="str">
        <f t="shared" si="75"/>
        <v xml:space="preserve">  </v>
      </c>
      <c r="H115" s="42" t="str">
        <f t="shared" si="72"/>
        <v xml:space="preserve">  </v>
      </c>
      <c r="I115" s="100"/>
      <c r="J115" s="87"/>
      <c r="K115" s="101"/>
      <c r="L115" s="94"/>
      <c r="M115" s="95"/>
      <c r="N115" s="95"/>
      <c r="O115" s="95"/>
      <c r="P115" s="96"/>
      <c r="U115" s="240"/>
      <c r="V115" s="240"/>
      <c r="W115" s="241"/>
      <c r="X115" s="241"/>
      <c r="Y115" s="241"/>
      <c r="Z115" s="241"/>
      <c r="AA115" s="241"/>
      <c r="AB115" s="241"/>
      <c r="AC115" s="241"/>
      <c r="AD115" s="241"/>
      <c r="AE115" s="241"/>
      <c r="AF115" s="240"/>
      <c r="AG115" s="240"/>
      <c r="AH115" s="240"/>
      <c r="AI115" s="240"/>
      <c r="AJ115" s="240"/>
      <c r="AK115" s="87"/>
      <c r="AL115" s="87"/>
      <c r="AM115" s="87"/>
    </row>
    <row r="116" spans="4:39" ht="21.95" customHeight="1" x14ac:dyDescent="0.2">
      <c r="D116" s="39">
        <f t="shared" si="71"/>
        <v>0</v>
      </c>
      <c r="E116" s="41" t="str">
        <f t="shared" si="73"/>
        <v xml:space="preserve">  </v>
      </c>
      <c r="F116" s="42" t="str">
        <f t="shared" si="74"/>
        <v xml:space="preserve"> </v>
      </c>
      <c r="G116" s="42" t="str">
        <f t="shared" si="75"/>
        <v xml:space="preserve">  </v>
      </c>
      <c r="H116" s="42" t="str">
        <f t="shared" si="72"/>
        <v xml:space="preserve">  </v>
      </c>
      <c r="I116" s="97"/>
      <c r="J116" s="98"/>
      <c r="K116" s="99"/>
      <c r="L116" s="94"/>
      <c r="M116" s="95"/>
      <c r="N116" s="95"/>
      <c r="O116" s="95"/>
      <c r="P116" s="96"/>
      <c r="U116" s="240"/>
      <c r="V116" s="240"/>
      <c r="W116" s="241"/>
      <c r="X116" s="241"/>
      <c r="Y116" s="241"/>
      <c r="Z116" s="241"/>
      <c r="AA116" s="241"/>
      <c r="AB116" s="241"/>
      <c r="AC116" s="241"/>
      <c r="AD116" s="241"/>
      <c r="AE116" s="241"/>
      <c r="AF116" s="240"/>
      <c r="AG116" s="240"/>
      <c r="AH116" s="240"/>
      <c r="AI116" s="240"/>
      <c r="AJ116" s="240"/>
      <c r="AK116" s="87"/>
      <c r="AL116" s="87"/>
      <c r="AM116" s="87"/>
    </row>
    <row r="117" spans="4:39" ht="21.95" customHeight="1" x14ac:dyDescent="0.2">
      <c r="D117" s="39">
        <f t="shared" si="71"/>
        <v>0</v>
      </c>
      <c r="E117" s="41" t="str">
        <f t="shared" si="73"/>
        <v xml:space="preserve">  </v>
      </c>
      <c r="F117" s="42" t="str">
        <f t="shared" si="74"/>
        <v xml:space="preserve"> </v>
      </c>
      <c r="G117" s="42" t="str">
        <f t="shared" si="75"/>
        <v xml:space="preserve">  </v>
      </c>
      <c r="H117" s="42" t="str">
        <f t="shared" si="72"/>
        <v xml:space="preserve">  </v>
      </c>
      <c r="I117" s="100"/>
      <c r="J117" s="87"/>
      <c r="K117" s="101"/>
      <c r="L117" s="94"/>
      <c r="M117" s="95"/>
      <c r="N117" s="95"/>
      <c r="O117" s="95"/>
      <c r="P117" s="96"/>
      <c r="U117" s="240"/>
      <c r="V117" s="240"/>
      <c r="W117" s="241"/>
      <c r="X117" s="241"/>
      <c r="Y117" s="241"/>
      <c r="Z117" s="241"/>
      <c r="AA117" s="241"/>
      <c r="AB117" s="241"/>
      <c r="AC117" s="241"/>
      <c r="AD117" s="241"/>
      <c r="AE117" s="241"/>
      <c r="AF117" s="240"/>
      <c r="AG117" s="240"/>
      <c r="AH117" s="240"/>
      <c r="AI117" s="240"/>
      <c r="AJ117" s="240"/>
      <c r="AK117" s="87"/>
      <c r="AL117" s="87"/>
      <c r="AM117" s="87"/>
    </row>
    <row r="118" spans="4:39" ht="21.95" customHeight="1" x14ac:dyDescent="0.2">
      <c r="D118" s="39">
        <f t="shared" si="71"/>
        <v>0</v>
      </c>
      <c r="E118" s="41" t="str">
        <f t="shared" si="73"/>
        <v xml:space="preserve">  </v>
      </c>
      <c r="F118" s="42" t="str">
        <f t="shared" si="74"/>
        <v xml:space="preserve"> </v>
      </c>
      <c r="G118" s="42" t="str">
        <f t="shared" si="75"/>
        <v xml:space="preserve">  </v>
      </c>
      <c r="H118" s="42" t="str">
        <f t="shared" si="72"/>
        <v xml:space="preserve">  </v>
      </c>
      <c r="I118" s="97"/>
      <c r="J118" s="98"/>
      <c r="K118" s="99"/>
      <c r="L118" s="94"/>
      <c r="M118" s="95"/>
      <c r="N118" s="95"/>
      <c r="O118" s="95"/>
      <c r="P118" s="96"/>
      <c r="U118" s="240"/>
      <c r="V118" s="240"/>
      <c r="W118" s="241"/>
      <c r="X118" s="241"/>
      <c r="Y118" s="241"/>
      <c r="Z118" s="241"/>
      <c r="AA118" s="241"/>
      <c r="AB118" s="241"/>
      <c r="AC118" s="241"/>
      <c r="AD118" s="241"/>
      <c r="AE118" s="241"/>
      <c r="AF118" s="240"/>
      <c r="AG118" s="240"/>
      <c r="AH118" s="240"/>
      <c r="AI118" s="240"/>
      <c r="AJ118" s="240"/>
      <c r="AK118" s="87"/>
      <c r="AL118" s="87"/>
      <c r="AM118" s="87"/>
    </row>
    <row r="119" spans="4:39" ht="21.95" customHeight="1" x14ac:dyDescent="0.2">
      <c r="D119" s="39">
        <f t="shared" si="71"/>
        <v>0</v>
      </c>
      <c r="E119" s="41" t="str">
        <f t="shared" si="73"/>
        <v xml:space="preserve">  </v>
      </c>
      <c r="F119" s="42" t="str">
        <f t="shared" si="74"/>
        <v xml:space="preserve"> </v>
      </c>
      <c r="G119" s="42" t="str">
        <f t="shared" si="75"/>
        <v xml:space="preserve">  </v>
      </c>
      <c r="H119" s="42" t="str">
        <f t="shared" si="72"/>
        <v xml:space="preserve">  </v>
      </c>
      <c r="I119" s="100"/>
      <c r="J119" s="87"/>
      <c r="K119" s="101"/>
      <c r="L119" s="94"/>
      <c r="M119" s="95"/>
      <c r="N119" s="95"/>
      <c r="O119" s="95"/>
      <c r="P119" s="96"/>
      <c r="U119" s="240"/>
      <c r="V119" s="240"/>
      <c r="W119" s="241"/>
      <c r="X119" s="241"/>
      <c r="Y119" s="241"/>
      <c r="Z119" s="241"/>
      <c r="AA119" s="241"/>
      <c r="AB119" s="241"/>
      <c r="AC119" s="241"/>
      <c r="AD119" s="241"/>
      <c r="AE119" s="241"/>
      <c r="AF119" s="240"/>
      <c r="AG119" s="240"/>
      <c r="AH119" s="240"/>
      <c r="AI119" s="240"/>
      <c r="AJ119" s="240"/>
      <c r="AK119" s="87"/>
      <c r="AL119" s="87"/>
      <c r="AM119" s="87"/>
    </row>
    <row r="120" spans="4:39" ht="21.95" customHeight="1" x14ac:dyDescent="0.2">
      <c r="D120" s="39">
        <f t="shared" si="71"/>
        <v>0</v>
      </c>
      <c r="E120" s="41" t="str">
        <f t="shared" si="73"/>
        <v xml:space="preserve">  </v>
      </c>
      <c r="F120" s="42" t="str">
        <f t="shared" si="74"/>
        <v xml:space="preserve"> </v>
      </c>
      <c r="G120" s="42" t="str">
        <f t="shared" si="75"/>
        <v xml:space="preserve">  </v>
      </c>
      <c r="H120" s="42" t="str">
        <f t="shared" si="72"/>
        <v xml:space="preserve">  </v>
      </c>
      <c r="I120" s="97"/>
      <c r="J120" s="98"/>
      <c r="K120" s="99"/>
      <c r="L120" s="94"/>
      <c r="M120" s="95"/>
      <c r="N120" s="95"/>
      <c r="O120" s="95"/>
      <c r="P120" s="96"/>
      <c r="U120" s="240"/>
      <c r="V120" s="240"/>
      <c r="W120" s="241"/>
      <c r="X120" s="241"/>
      <c r="Y120" s="241"/>
      <c r="Z120" s="241"/>
      <c r="AA120" s="241"/>
      <c r="AB120" s="241"/>
      <c r="AC120" s="241"/>
      <c r="AD120" s="241"/>
      <c r="AE120" s="241"/>
      <c r="AF120" s="240"/>
      <c r="AG120" s="240"/>
      <c r="AH120" s="240"/>
      <c r="AI120" s="240"/>
      <c r="AJ120" s="240"/>
      <c r="AK120" s="87"/>
      <c r="AL120" s="87"/>
      <c r="AM120" s="87"/>
    </row>
    <row r="121" spans="4:39" ht="21.95" customHeight="1" x14ac:dyDescent="0.2">
      <c r="D121" s="39">
        <f t="shared" si="71"/>
        <v>0</v>
      </c>
      <c r="E121" s="41" t="str">
        <f t="shared" si="73"/>
        <v xml:space="preserve">  </v>
      </c>
      <c r="F121" s="42" t="str">
        <f t="shared" si="74"/>
        <v xml:space="preserve"> </v>
      </c>
      <c r="G121" s="42" t="str">
        <f t="shared" si="75"/>
        <v xml:space="preserve">  </v>
      </c>
      <c r="H121" s="42" t="str">
        <f t="shared" si="72"/>
        <v xml:space="preserve">  </v>
      </c>
      <c r="I121" s="100"/>
      <c r="J121" s="87"/>
      <c r="K121" s="101"/>
      <c r="L121" s="94"/>
      <c r="M121" s="95"/>
      <c r="N121" s="95"/>
      <c r="O121" s="95"/>
      <c r="P121" s="96"/>
      <c r="U121" s="240"/>
      <c r="V121" s="240"/>
      <c r="W121" s="241"/>
      <c r="X121" s="241"/>
      <c r="Y121" s="241"/>
      <c r="Z121" s="241"/>
      <c r="AA121" s="241"/>
      <c r="AB121" s="241"/>
      <c r="AC121" s="241"/>
      <c r="AD121" s="241"/>
      <c r="AE121" s="241"/>
      <c r="AF121" s="240"/>
      <c r="AG121" s="240"/>
      <c r="AH121" s="240"/>
      <c r="AI121" s="240"/>
      <c r="AJ121" s="240"/>
      <c r="AK121" s="87"/>
      <c r="AL121" s="87"/>
      <c r="AM121" s="87"/>
    </row>
    <row r="122" spans="4:39" ht="21.95" customHeight="1" x14ac:dyDescent="0.2">
      <c r="D122" s="39">
        <f t="shared" si="71"/>
        <v>0</v>
      </c>
      <c r="E122" s="41" t="str">
        <f t="shared" si="73"/>
        <v xml:space="preserve">  </v>
      </c>
      <c r="F122" s="42" t="str">
        <f t="shared" si="74"/>
        <v xml:space="preserve"> </v>
      </c>
      <c r="G122" s="42" t="str">
        <f t="shared" si="75"/>
        <v xml:space="preserve">  </v>
      </c>
      <c r="H122" s="42" t="str">
        <f t="shared" si="72"/>
        <v xml:space="preserve">  </v>
      </c>
      <c r="I122" s="97"/>
      <c r="J122" s="98"/>
      <c r="K122" s="99"/>
      <c r="L122" s="94"/>
      <c r="M122" s="95"/>
      <c r="N122" s="95"/>
      <c r="O122" s="95"/>
      <c r="P122" s="96"/>
      <c r="U122" s="240"/>
      <c r="V122" s="240"/>
      <c r="W122" s="241"/>
      <c r="X122" s="241"/>
      <c r="Y122" s="241"/>
      <c r="Z122" s="241"/>
      <c r="AA122" s="241"/>
      <c r="AB122" s="241"/>
      <c r="AC122" s="241"/>
      <c r="AD122" s="241"/>
      <c r="AE122" s="241"/>
      <c r="AF122" s="240"/>
      <c r="AG122" s="240"/>
      <c r="AH122" s="240"/>
      <c r="AI122" s="240"/>
      <c r="AJ122" s="240"/>
      <c r="AK122" s="87"/>
      <c r="AL122" s="87"/>
      <c r="AM122" s="87"/>
    </row>
    <row r="123" spans="4:39" ht="21.95" customHeight="1" x14ac:dyDescent="0.2">
      <c r="D123" s="39">
        <f t="shared" si="71"/>
        <v>0</v>
      </c>
      <c r="E123" s="41" t="str">
        <f t="shared" si="73"/>
        <v xml:space="preserve">  </v>
      </c>
      <c r="F123" s="42" t="str">
        <f t="shared" si="74"/>
        <v xml:space="preserve"> </v>
      </c>
      <c r="G123" s="42" t="str">
        <f t="shared" si="75"/>
        <v xml:space="preserve">  </v>
      </c>
      <c r="H123" s="42" t="str">
        <f t="shared" si="72"/>
        <v xml:space="preserve">  </v>
      </c>
      <c r="I123" s="100"/>
      <c r="J123" s="87"/>
      <c r="K123" s="101"/>
      <c r="L123" s="94"/>
      <c r="M123" s="95"/>
      <c r="N123" s="95"/>
      <c r="O123" s="95"/>
      <c r="P123" s="96"/>
      <c r="U123" s="240"/>
      <c r="V123" s="240"/>
      <c r="W123" s="241"/>
      <c r="X123" s="241"/>
      <c r="Y123" s="241"/>
      <c r="Z123" s="241"/>
      <c r="AA123" s="241"/>
      <c r="AB123" s="241"/>
      <c r="AC123" s="241"/>
      <c r="AD123" s="241"/>
      <c r="AE123" s="241"/>
      <c r="AF123" s="240"/>
      <c r="AG123" s="240"/>
      <c r="AH123" s="240"/>
      <c r="AI123" s="240"/>
      <c r="AJ123" s="240"/>
      <c r="AK123" s="87"/>
      <c r="AL123" s="87"/>
      <c r="AM123" s="87"/>
    </row>
    <row r="124" spans="4:39" ht="21.95" customHeight="1" x14ac:dyDescent="0.2">
      <c r="D124" s="39">
        <f t="shared" si="71"/>
        <v>0</v>
      </c>
      <c r="E124" s="41" t="str">
        <f t="shared" si="73"/>
        <v xml:space="preserve">  </v>
      </c>
      <c r="F124" s="42" t="str">
        <f t="shared" si="74"/>
        <v xml:space="preserve"> </v>
      </c>
      <c r="G124" s="42" t="str">
        <f t="shared" si="75"/>
        <v xml:space="preserve">  </v>
      </c>
      <c r="H124" s="42" t="str">
        <f t="shared" si="72"/>
        <v xml:space="preserve">  </v>
      </c>
      <c r="I124" s="97"/>
      <c r="J124" s="98"/>
      <c r="K124" s="99"/>
      <c r="L124" s="94"/>
      <c r="M124" s="95"/>
      <c r="N124" s="95"/>
      <c r="O124" s="95"/>
      <c r="P124" s="96"/>
      <c r="U124" s="240"/>
      <c r="V124" s="240"/>
      <c r="W124" s="241"/>
      <c r="X124" s="241"/>
      <c r="Y124" s="241"/>
      <c r="Z124" s="241"/>
      <c r="AA124" s="241"/>
      <c r="AB124" s="241"/>
      <c r="AC124" s="241"/>
      <c r="AD124" s="241"/>
      <c r="AE124" s="241"/>
      <c r="AF124" s="240"/>
      <c r="AG124" s="240"/>
      <c r="AH124" s="240"/>
      <c r="AI124" s="240"/>
      <c r="AJ124" s="240"/>
      <c r="AK124" s="87"/>
      <c r="AL124" s="87"/>
      <c r="AM124" s="87"/>
    </row>
    <row r="125" spans="4:39" ht="21.95" customHeight="1" x14ac:dyDescent="0.2">
      <c r="D125" s="39">
        <f t="shared" si="71"/>
        <v>0</v>
      </c>
      <c r="E125" s="41" t="str">
        <f t="shared" si="73"/>
        <v xml:space="preserve">  </v>
      </c>
      <c r="F125" s="42" t="str">
        <f t="shared" si="74"/>
        <v xml:space="preserve"> </v>
      </c>
      <c r="G125" s="42" t="str">
        <f t="shared" si="75"/>
        <v xml:space="preserve">  </v>
      </c>
      <c r="H125" s="42" t="str">
        <f t="shared" si="72"/>
        <v xml:space="preserve">  </v>
      </c>
      <c r="I125" s="100"/>
      <c r="J125" s="87"/>
      <c r="K125" s="101"/>
      <c r="L125" s="94"/>
      <c r="M125" s="95"/>
      <c r="N125" s="95"/>
      <c r="O125" s="95"/>
      <c r="P125" s="96"/>
      <c r="U125" s="240"/>
      <c r="V125" s="240"/>
      <c r="W125" s="241"/>
      <c r="X125" s="241"/>
      <c r="Y125" s="241"/>
      <c r="Z125" s="241"/>
      <c r="AA125" s="241"/>
      <c r="AB125" s="241"/>
      <c r="AC125" s="241"/>
      <c r="AD125" s="241"/>
      <c r="AE125" s="241"/>
      <c r="AF125" s="240"/>
      <c r="AG125" s="240"/>
      <c r="AH125" s="240"/>
      <c r="AI125" s="240"/>
      <c r="AJ125" s="240"/>
      <c r="AK125" s="87"/>
      <c r="AL125" s="87"/>
      <c r="AM125" s="87"/>
    </row>
    <row r="126" spans="4:39" ht="21.95" customHeight="1" x14ac:dyDescent="0.2">
      <c r="D126" s="39">
        <f t="shared" si="71"/>
        <v>0</v>
      </c>
      <c r="E126" s="41" t="str">
        <f t="shared" si="73"/>
        <v xml:space="preserve">  </v>
      </c>
      <c r="F126" s="42" t="str">
        <f t="shared" si="74"/>
        <v xml:space="preserve"> </v>
      </c>
      <c r="G126" s="42" t="str">
        <f t="shared" si="75"/>
        <v xml:space="preserve">  </v>
      </c>
      <c r="H126" s="42" t="str">
        <f t="shared" si="72"/>
        <v xml:space="preserve">  </v>
      </c>
      <c r="I126" s="97"/>
      <c r="J126" s="98"/>
      <c r="K126" s="99"/>
      <c r="L126" s="94"/>
      <c r="M126" s="95"/>
      <c r="N126" s="95"/>
      <c r="O126" s="95"/>
      <c r="P126" s="96"/>
      <c r="U126" s="240"/>
      <c r="V126" s="240"/>
      <c r="W126" s="241"/>
      <c r="X126" s="241"/>
      <c r="Y126" s="241"/>
      <c r="Z126" s="241"/>
      <c r="AA126" s="241"/>
      <c r="AB126" s="241"/>
      <c r="AC126" s="241"/>
      <c r="AD126" s="241"/>
      <c r="AE126" s="241"/>
      <c r="AF126" s="240"/>
      <c r="AG126" s="240"/>
      <c r="AH126" s="240"/>
      <c r="AI126" s="240"/>
      <c r="AJ126" s="240"/>
      <c r="AK126" s="87"/>
      <c r="AL126" s="87"/>
      <c r="AM126" s="87"/>
    </row>
    <row r="127" spans="4:39" ht="21.95" customHeight="1" x14ac:dyDescent="0.2">
      <c r="D127" s="39">
        <f t="shared" si="71"/>
        <v>0</v>
      </c>
      <c r="E127" s="41" t="str">
        <f t="shared" si="73"/>
        <v xml:space="preserve">  </v>
      </c>
      <c r="F127" s="42" t="str">
        <f t="shared" si="74"/>
        <v xml:space="preserve"> </v>
      </c>
      <c r="G127" s="42" t="str">
        <f t="shared" si="75"/>
        <v xml:space="preserve">  </v>
      </c>
      <c r="H127" s="42" t="str">
        <f t="shared" si="72"/>
        <v xml:space="preserve">  </v>
      </c>
      <c r="I127" s="97"/>
      <c r="J127" s="98"/>
      <c r="K127" s="99"/>
      <c r="L127" s="94"/>
      <c r="M127" s="95"/>
      <c r="N127" s="95"/>
      <c r="O127" s="95"/>
      <c r="P127" s="96"/>
      <c r="U127" s="240"/>
      <c r="V127" s="240"/>
      <c r="W127" s="241"/>
      <c r="X127" s="241"/>
      <c r="Y127" s="241"/>
      <c r="Z127" s="241"/>
      <c r="AA127" s="241"/>
      <c r="AB127" s="241"/>
      <c r="AC127" s="241"/>
      <c r="AD127" s="241"/>
      <c r="AE127" s="241"/>
      <c r="AF127" s="240"/>
      <c r="AG127" s="240"/>
      <c r="AH127" s="240"/>
      <c r="AI127" s="240"/>
      <c r="AJ127" s="240"/>
      <c r="AK127" s="87"/>
      <c r="AL127" s="87"/>
      <c r="AM127" s="87"/>
    </row>
    <row r="128" spans="4:39" ht="21.95" customHeight="1" x14ac:dyDescent="0.2">
      <c r="D128" s="39">
        <f t="shared" si="71"/>
        <v>0</v>
      </c>
      <c r="E128" s="41" t="str">
        <f t="shared" si="73"/>
        <v xml:space="preserve">  </v>
      </c>
      <c r="F128" s="42" t="str">
        <f t="shared" si="74"/>
        <v xml:space="preserve"> </v>
      </c>
      <c r="G128" s="42" t="str">
        <f t="shared" si="75"/>
        <v xml:space="preserve">  </v>
      </c>
      <c r="H128" s="42" t="str">
        <f t="shared" si="72"/>
        <v xml:space="preserve">  </v>
      </c>
      <c r="I128" s="100"/>
      <c r="J128" s="87"/>
      <c r="K128" s="101"/>
      <c r="L128" s="94"/>
      <c r="M128" s="95"/>
      <c r="N128" s="95"/>
      <c r="O128" s="95"/>
      <c r="P128" s="96"/>
      <c r="U128" s="240"/>
      <c r="V128" s="240"/>
      <c r="W128" s="241"/>
      <c r="X128" s="241"/>
      <c r="Y128" s="241"/>
      <c r="Z128" s="241"/>
      <c r="AA128" s="241"/>
      <c r="AB128" s="241"/>
      <c r="AC128" s="241"/>
      <c r="AD128" s="241"/>
      <c r="AE128" s="241"/>
      <c r="AF128" s="240"/>
      <c r="AG128" s="240"/>
      <c r="AH128" s="240"/>
      <c r="AI128" s="240"/>
      <c r="AJ128" s="240"/>
      <c r="AK128" s="87"/>
      <c r="AL128" s="87"/>
      <c r="AM128" s="87"/>
    </row>
    <row r="129" spans="4:38" ht="21.95" customHeight="1" x14ac:dyDescent="0.2">
      <c r="D129" s="39">
        <f t="shared" si="71"/>
        <v>0</v>
      </c>
      <c r="E129" s="41" t="str">
        <f t="shared" si="73"/>
        <v xml:space="preserve">  </v>
      </c>
      <c r="F129" s="42" t="str">
        <f t="shared" si="74"/>
        <v xml:space="preserve"> </v>
      </c>
      <c r="G129" s="42" t="str">
        <f t="shared" si="75"/>
        <v xml:space="preserve">  </v>
      </c>
      <c r="H129" s="42" t="str">
        <f t="shared" si="72"/>
        <v xml:space="preserve">  </v>
      </c>
      <c r="I129" s="97"/>
      <c r="J129" s="98"/>
      <c r="K129" s="99"/>
      <c r="L129" s="94"/>
      <c r="M129" s="95"/>
      <c r="N129" s="95"/>
      <c r="O129" s="95"/>
      <c r="P129" s="96"/>
      <c r="W129" s="241"/>
      <c r="X129" s="241"/>
      <c r="Y129" s="241"/>
      <c r="Z129" s="241"/>
      <c r="AA129" s="241"/>
      <c r="AB129" s="241"/>
      <c r="AC129" s="241"/>
      <c r="AD129" s="241"/>
      <c r="AE129" s="241"/>
      <c r="AF129" s="241"/>
      <c r="AG129" s="241"/>
      <c r="AH129" s="240"/>
      <c r="AI129" s="240"/>
      <c r="AJ129" s="240"/>
      <c r="AK129" s="240"/>
      <c r="AL129" s="240"/>
    </row>
    <row r="130" spans="4:38" ht="21.95" customHeight="1" x14ac:dyDescent="0.2">
      <c r="D130" s="39">
        <f t="shared" si="71"/>
        <v>0</v>
      </c>
      <c r="E130" s="41" t="str">
        <f t="shared" si="73"/>
        <v xml:space="preserve">  </v>
      </c>
      <c r="F130" s="42" t="str">
        <f t="shared" si="74"/>
        <v xml:space="preserve"> </v>
      </c>
      <c r="G130" s="42" t="str">
        <f t="shared" si="75"/>
        <v xml:space="preserve">  </v>
      </c>
      <c r="H130" s="42" t="str">
        <f t="shared" si="72"/>
        <v xml:space="preserve">  </v>
      </c>
      <c r="I130" s="100"/>
      <c r="J130" s="87"/>
      <c r="K130" s="101"/>
      <c r="L130" s="94"/>
      <c r="M130" s="95"/>
      <c r="N130" s="95"/>
      <c r="O130" s="95"/>
      <c r="P130" s="96"/>
    </row>
    <row r="131" spans="4:38" ht="21.95" customHeight="1" x14ac:dyDescent="0.2">
      <c r="D131" s="39">
        <f t="shared" si="71"/>
        <v>0</v>
      </c>
      <c r="E131" s="41" t="str">
        <f t="shared" si="73"/>
        <v xml:space="preserve">  </v>
      </c>
      <c r="F131" s="42" t="str">
        <f t="shared" si="74"/>
        <v xml:space="preserve"> </v>
      </c>
      <c r="G131" s="42" t="str">
        <f t="shared" si="75"/>
        <v xml:space="preserve">  </v>
      </c>
      <c r="H131" s="42" t="str">
        <f t="shared" si="72"/>
        <v xml:space="preserve">  </v>
      </c>
      <c r="I131" s="97"/>
      <c r="J131" s="98"/>
      <c r="K131" s="99"/>
      <c r="L131" s="94"/>
      <c r="M131" s="95"/>
      <c r="N131" s="95"/>
      <c r="O131" s="95"/>
      <c r="P131" s="96"/>
    </row>
    <row r="132" spans="4:38" ht="21.95" customHeight="1" x14ac:dyDescent="0.2">
      <c r="D132" s="39">
        <f t="shared" si="71"/>
        <v>0</v>
      </c>
      <c r="E132" s="41" t="str">
        <f t="shared" si="73"/>
        <v xml:space="preserve">  </v>
      </c>
      <c r="F132" s="42" t="str">
        <f t="shared" si="74"/>
        <v xml:space="preserve"> </v>
      </c>
      <c r="G132" s="42" t="str">
        <f t="shared" si="75"/>
        <v xml:space="preserve">  </v>
      </c>
      <c r="H132" s="42" t="str">
        <f t="shared" si="72"/>
        <v xml:space="preserve">  </v>
      </c>
      <c r="I132" s="100"/>
      <c r="J132" s="87"/>
      <c r="K132" s="101"/>
      <c r="L132" s="94"/>
      <c r="M132" s="95"/>
      <c r="N132" s="95"/>
      <c r="O132" s="95"/>
      <c r="P132" s="96"/>
    </row>
    <row r="133" spans="4:38" ht="21.95" customHeight="1" x14ac:dyDescent="0.2">
      <c r="D133" s="39">
        <f t="shared" si="71"/>
        <v>0</v>
      </c>
      <c r="E133" s="41" t="str">
        <f t="shared" si="73"/>
        <v xml:space="preserve">  </v>
      </c>
      <c r="F133" s="42" t="str">
        <f t="shared" si="74"/>
        <v xml:space="preserve"> </v>
      </c>
      <c r="G133" s="42" t="str">
        <f t="shared" si="75"/>
        <v xml:space="preserve">  </v>
      </c>
      <c r="H133" s="42" t="str">
        <f t="shared" si="72"/>
        <v xml:space="preserve">  </v>
      </c>
      <c r="I133" s="97"/>
      <c r="J133" s="98"/>
      <c r="K133" s="99"/>
      <c r="L133" s="94"/>
      <c r="M133" s="95"/>
      <c r="N133" s="95"/>
      <c r="O133" s="95"/>
      <c r="P133" s="96"/>
    </row>
    <row r="134" spans="4:38" ht="21.95" customHeight="1" x14ac:dyDescent="0.2">
      <c r="D134" s="39">
        <f t="shared" si="71"/>
        <v>0</v>
      </c>
      <c r="E134" s="41" t="str">
        <f t="shared" si="73"/>
        <v xml:space="preserve">  </v>
      </c>
      <c r="F134" s="42" t="str">
        <f t="shared" si="74"/>
        <v xml:space="preserve"> </v>
      </c>
      <c r="G134" s="42" t="str">
        <f t="shared" si="75"/>
        <v xml:space="preserve">  </v>
      </c>
      <c r="H134" s="42" t="str">
        <f t="shared" si="72"/>
        <v xml:space="preserve">  </v>
      </c>
      <c r="I134" s="100"/>
      <c r="J134" s="87"/>
      <c r="K134" s="101"/>
      <c r="L134" s="94"/>
      <c r="M134" s="95"/>
      <c r="N134" s="95"/>
      <c r="O134" s="95"/>
      <c r="P134" s="96"/>
    </row>
    <row r="135" spans="4:38" ht="21.95" customHeight="1" x14ac:dyDescent="0.2">
      <c r="D135" s="39">
        <f t="shared" si="71"/>
        <v>0</v>
      </c>
      <c r="E135" s="41" t="str">
        <f t="shared" si="73"/>
        <v xml:space="preserve">  </v>
      </c>
      <c r="F135" s="42" t="str">
        <f t="shared" si="74"/>
        <v xml:space="preserve"> </v>
      </c>
      <c r="G135" s="42" t="str">
        <f t="shared" si="75"/>
        <v xml:space="preserve">  </v>
      </c>
      <c r="H135" s="42" t="str">
        <f t="shared" si="72"/>
        <v xml:space="preserve">  </v>
      </c>
      <c r="I135" s="97"/>
      <c r="J135" s="98"/>
      <c r="K135" s="99"/>
      <c r="L135" s="94"/>
      <c r="M135" s="95"/>
      <c r="N135" s="95"/>
      <c r="O135" s="95"/>
      <c r="P135" s="96"/>
    </row>
    <row r="136" spans="4:38" ht="21.95" customHeight="1" x14ac:dyDescent="0.2">
      <c r="D136" s="39">
        <f t="shared" si="71"/>
        <v>0</v>
      </c>
      <c r="E136" s="41" t="str">
        <f t="shared" si="73"/>
        <v xml:space="preserve">  </v>
      </c>
      <c r="F136" s="42" t="str">
        <f t="shared" si="74"/>
        <v xml:space="preserve"> </v>
      </c>
      <c r="G136" s="42" t="str">
        <f t="shared" si="75"/>
        <v xml:space="preserve">  </v>
      </c>
      <c r="H136" s="42" t="str">
        <f t="shared" si="72"/>
        <v xml:space="preserve">  </v>
      </c>
      <c r="I136" s="100"/>
      <c r="J136" s="87"/>
      <c r="K136" s="101"/>
      <c r="L136" s="94"/>
      <c r="M136" s="95"/>
      <c r="N136" s="95"/>
      <c r="O136" s="95"/>
      <c r="P136" s="96"/>
    </row>
    <row r="137" spans="4:38" ht="21.95" customHeight="1" x14ac:dyDescent="0.2">
      <c r="D137" s="39">
        <f t="shared" si="71"/>
        <v>0</v>
      </c>
      <c r="E137" s="41" t="str">
        <f t="shared" si="73"/>
        <v xml:space="preserve">  </v>
      </c>
      <c r="F137" s="42" t="str">
        <f t="shared" si="74"/>
        <v xml:space="preserve"> </v>
      </c>
      <c r="G137" s="42" t="str">
        <f t="shared" si="75"/>
        <v xml:space="preserve">  </v>
      </c>
      <c r="H137" s="42" t="str">
        <f t="shared" si="72"/>
        <v xml:space="preserve">  </v>
      </c>
      <c r="I137" s="97"/>
      <c r="J137" s="98"/>
      <c r="K137" s="99"/>
      <c r="L137" s="94"/>
      <c r="M137" s="95"/>
      <c r="N137" s="95"/>
      <c r="O137" s="95"/>
      <c r="P137" s="96"/>
    </row>
    <row r="138" spans="4:38" ht="21.95" customHeight="1" x14ac:dyDescent="0.2">
      <c r="D138" s="39">
        <f t="shared" si="71"/>
        <v>0</v>
      </c>
      <c r="E138" s="41" t="str">
        <f t="shared" si="73"/>
        <v xml:space="preserve">  </v>
      </c>
      <c r="F138" s="42" t="str">
        <f t="shared" si="74"/>
        <v xml:space="preserve"> </v>
      </c>
      <c r="G138" s="42" t="str">
        <f t="shared" si="75"/>
        <v xml:space="preserve">  </v>
      </c>
      <c r="H138" s="42" t="str">
        <f t="shared" si="72"/>
        <v xml:space="preserve">  </v>
      </c>
      <c r="I138" s="100"/>
      <c r="J138" s="87"/>
      <c r="K138" s="101"/>
      <c r="L138" s="94"/>
      <c r="M138" s="95"/>
      <c r="N138" s="95"/>
      <c r="O138" s="95"/>
      <c r="P138" s="96"/>
    </row>
    <row r="139" spans="4:38" ht="21.95" customHeight="1" x14ac:dyDescent="0.2">
      <c r="D139" s="39">
        <f t="shared" si="71"/>
        <v>0</v>
      </c>
      <c r="E139" s="41" t="str">
        <f t="shared" si="73"/>
        <v xml:space="preserve">  </v>
      </c>
      <c r="F139" s="42" t="str">
        <f t="shared" si="74"/>
        <v xml:space="preserve"> </v>
      </c>
      <c r="G139" s="42" t="str">
        <f t="shared" si="75"/>
        <v xml:space="preserve">  </v>
      </c>
      <c r="H139" s="42" t="str">
        <f t="shared" si="72"/>
        <v xml:space="preserve">  </v>
      </c>
      <c r="I139" s="97"/>
      <c r="J139" s="98"/>
      <c r="K139" s="99"/>
      <c r="L139" s="94"/>
      <c r="M139" s="95"/>
      <c r="N139" s="95"/>
      <c r="O139" s="95"/>
      <c r="P139" s="96"/>
    </row>
    <row r="140" spans="4:38" ht="21.95" customHeight="1" x14ac:dyDescent="0.2">
      <c r="D140" s="39">
        <f t="shared" si="71"/>
        <v>0</v>
      </c>
      <c r="E140" s="41" t="str">
        <f t="shared" si="73"/>
        <v xml:space="preserve">  </v>
      </c>
      <c r="F140" s="42" t="str">
        <f t="shared" si="74"/>
        <v xml:space="preserve"> </v>
      </c>
      <c r="G140" s="42" t="str">
        <f t="shared" si="75"/>
        <v xml:space="preserve">  </v>
      </c>
      <c r="H140" s="42" t="str">
        <f t="shared" si="72"/>
        <v xml:space="preserve">  </v>
      </c>
      <c r="I140" s="97"/>
      <c r="J140" s="98"/>
      <c r="K140" s="99"/>
      <c r="L140" s="94"/>
      <c r="M140" s="95"/>
      <c r="N140" s="95"/>
      <c r="O140" s="95"/>
      <c r="P140" s="96"/>
    </row>
    <row r="141" spans="4:38" ht="21.95" customHeight="1" x14ac:dyDescent="0.2">
      <c r="D141" s="39">
        <f t="shared" si="71"/>
        <v>0</v>
      </c>
      <c r="E141" s="41" t="str">
        <f t="shared" si="73"/>
        <v xml:space="preserve">  </v>
      </c>
      <c r="F141" s="42" t="str">
        <f t="shared" si="74"/>
        <v xml:space="preserve"> </v>
      </c>
      <c r="G141" s="42" t="str">
        <f t="shared" si="75"/>
        <v xml:space="preserve">  </v>
      </c>
      <c r="H141" s="42" t="str">
        <f t="shared" si="72"/>
        <v xml:space="preserve">  </v>
      </c>
      <c r="I141" s="100"/>
      <c r="J141" s="87"/>
      <c r="K141" s="101"/>
      <c r="L141" s="94"/>
      <c r="M141" s="95"/>
      <c r="N141" s="95"/>
      <c r="O141" s="95"/>
      <c r="P141" s="96"/>
    </row>
    <row r="142" spans="4:38" ht="21.95" customHeight="1" x14ac:dyDescent="0.2">
      <c r="D142" s="39">
        <f t="shared" si="71"/>
        <v>0</v>
      </c>
      <c r="E142" s="41" t="str">
        <f t="shared" si="73"/>
        <v xml:space="preserve">  </v>
      </c>
      <c r="F142" s="42" t="str">
        <f t="shared" si="74"/>
        <v xml:space="preserve"> </v>
      </c>
      <c r="G142" s="42" t="str">
        <f t="shared" si="75"/>
        <v xml:space="preserve">  </v>
      </c>
      <c r="H142" s="42" t="str">
        <f t="shared" si="72"/>
        <v xml:space="preserve">  </v>
      </c>
      <c r="I142" s="97"/>
      <c r="J142" s="98"/>
      <c r="K142" s="99"/>
      <c r="L142" s="94"/>
      <c r="M142" s="95"/>
      <c r="N142" s="95"/>
      <c r="O142" s="95"/>
      <c r="P142" s="96"/>
    </row>
    <row r="143" spans="4:38" ht="21.95" customHeight="1" x14ac:dyDescent="0.2">
      <c r="D143" s="39">
        <f t="shared" si="71"/>
        <v>0</v>
      </c>
      <c r="E143" s="41" t="str">
        <f t="shared" si="73"/>
        <v xml:space="preserve">  </v>
      </c>
      <c r="F143" s="42" t="str">
        <f t="shared" si="74"/>
        <v xml:space="preserve"> </v>
      </c>
      <c r="G143" s="42" t="str">
        <f t="shared" si="75"/>
        <v xml:space="preserve">  </v>
      </c>
      <c r="H143" s="42" t="str">
        <f t="shared" si="72"/>
        <v xml:space="preserve">  </v>
      </c>
      <c r="I143" s="100"/>
      <c r="J143" s="87"/>
      <c r="K143" s="101"/>
      <c r="L143" s="94"/>
      <c r="M143" s="95"/>
      <c r="N143" s="95"/>
      <c r="O143" s="95"/>
      <c r="P143" s="96"/>
    </row>
    <row r="144" spans="4:38" ht="21.95" customHeight="1" x14ac:dyDescent="0.2">
      <c r="D144" s="39">
        <f t="shared" si="71"/>
        <v>0</v>
      </c>
      <c r="E144" s="41" t="str">
        <f>IF(D39&gt;0,E45,"  ")</f>
        <v xml:space="preserve">  </v>
      </c>
      <c r="F144" s="42" t="str">
        <f t="shared" si="74"/>
        <v xml:space="preserve"> </v>
      </c>
      <c r="G144" s="42" t="str">
        <f t="shared" si="75"/>
        <v xml:space="preserve">  </v>
      </c>
      <c r="H144" s="42" t="str">
        <f t="shared" si="72"/>
        <v xml:space="preserve">  </v>
      </c>
      <c r="I144" s="97"/>
      <c r="J144" s="98"/>
      <c r="K144" s="99"/>
      <c r="L144" s="94"/>
      <c r="M144" s="95"/>
      <c r="N144" s="95"/>
      <c r="O144" s="95"/>
      <c r="P144" s="96"/>
    </row>
    <row r="145" spans="4:16" ht="21.95" customHeight="1" x14ac:dyDescent="0.2">
      <c r="D145" s="39">
        <f t="shared" si="71"/>
        <v>0</v>
      </c>
      <c r="E145" s="41" t="str">
        <f>IF(D40&gt;0,E46,"  ")</f>
        <v xml:space="preserve">  </v>
      </c>
      <c r="F145" s="42" t="str">
        <f t="shared" si="74"/>
        <v xml:space="preserve"> </v>
      </c>
      <c r="G145" s="42" t="str">
        <f t="shared" si="75"/>
        <v xml:space="preserve">  </v>
      </c>
      <c r="H145" s="42" t="str">
        <f t="shared" si="72"/>
        <v xml:space="preserve">  </v>
      </c>
      <c r="I145" s="100"/>
      <c r="J145" s="87"/>
      <c r="K145" s="101"/>
      <c r="L145" s="94"/>
      <c r="M145" s="95"/>
      <c r="N145" s="95"/>
      <c r="O145" s="95"/>
      <c r="P145" s="96"/>
    </row>
    <row r="146" spans="4:16" ht="21.95" customHeight="1" x14ac:dyDescent="0.2">
      <c r="D146" s="39">
        <f t="shared" si="71"/>
        <v>0</v>
      </c>
      <c r="E146" s="41" t="str">
        <f t="shared" ref="E146:E188" si="76">IF(D47&gt;0,E47,"  ")</f>
        <v xml:space="preserve">  </v>
      </c>
      <c r="F146" s="42" t="str">
        <f t="shared" si="74"/>
        <v xml:space="preserve"> </v>
      </c>
      <c r="G146" s="42" t="str">
        <f t="shared" si="75"/>
        <v xml:space="preserve">  </v>
      </c>
      <c r="H146" s="42" t="str">
        <f t="shared" si="72"/>
        <v xml:space="preserve">  </v>
      </c>
      <c r="I146" s="102"/>
      <c r="J146" s="85"/>
      <c r="K146" s="145"/>
      <c r="L146" s="95"/>
      <c r="M146" s="95"/>
      <c r="N146" s="95"/>
      <c r="O146" s="95"/>
      <c r="P146" s="96"/>
    </row>
    <row r="147" spans="4:16" ht="21.95" customHeight="1" x14ac:dyDescent="0.2">
      <c r="D147" s="39">
        <f t="shared" si="71"/>
        <v>0</v>
      </c>
      <c r="E147" s="41" t="str">
        <f t="shared" si="76"/>
        <v xml:space="preserve">  </v>
      </c>
      <c r="F147" s="42" t="str">
        <f t="shared" si="74"/>
        <v xml:space="preserve"> </v>
      </c>
      <c r="G147" s="42" t="str">
        <f t="shared" si="75"/>
        <v xml:space="preserve">  </v>
      </c>
      <c r="H147" s="42" t="str">
        <f t="shared" si="72"/>
        <v xml:space="preserve">  </v>
      </c>
      <c r="I147" s="103"/>
      <c r="J147" s="98"/>
      <c r="K147" s="104"/>
      <c r="L147" s="95"/>
      <c r="M147" s="95"/>
      <c r="N147" s="95"/>
      <c r="O147" s="95"/>
      <c r="P147" s="96"/>
    </row>
    <row r="148" spans="4:16" ht="21.95" customHeight="1" x14ac:dyDescent="0.2">
      <c r="D148" s="39">
        <f t="shared" si="71"/>
        <v>0</v>
      </c>
      <c r="E148" s="41" t="str">
        <f t="shared" si="76"/>
        <v xml:space="preserve">  </v>
      </c>
      <c r="F148" s="42" t="str">
        <f t="shared" si="74"/>
        <v xml:space="preserve"> </v>
      </c>
      <c r="G148" s="42" t="str">
        <f t="shared" si="75"/>
        <v xml:space="preserve">  </v>
      </c>
      <c r="H148" s="42" t="str">
        <f t="shared" si="72"/>
        <v xml:space="preserve">  </v>
      </c>
      <c r="I148" s="103"/>
      <c r="J148" s="98"/>
      <c r="K148" s="104"/>
      <c r="L148" s="95"/>
      <c r="M148" s="95"/>
      <c r="N148" s="95"/>
      <c r="O148" s="95"/>
      <c r="P148" s="96"/>
    </row>
    <row r="149" spans="4:16" ht="21.95" customHeight="1" x14ac:dyDescent="0.2">
      <c r="D149" s="39">
        <f t="shared" si="71"/>
        <v>0</v>
      </c>
      <c r="E149" s="41" t="str">
        <f t="shared" si="76"/>
        <v xml:space="preserve">  </v>
      </c>
      <c r="F149" s="42" t="str">
        <f t="shared" si="74"/>
        <v xml:space="preserve"> </v>
      </c>
      <c r="G149" s="42" t="str">
        <f t="shared" si="75"/>
        <v xml:space="preserve">  </v>
      </c>
      <c r="H149" s="42" t="str">
        <f t="shared" si="72"/>
        <v xml:space="preserve">  </v>
      </c>
      <c r="I149" s="103"/>
      <c r="J149" s="98"/>
      <c r="K149" s="104"/>
      <c r="L149" s="95"/>
      <c r="M149" s="95"/>
      <c r="N149" s="95"/>
      <c r="O149" s="95"/>
      <c r="P149" s="96"/>
    </row>
    <row r="150" spans="4:16" ht="21.95" customHeight="1" x14ac:dyDescent="0.2">
      <c r="D150" s="39">
        <f t="shared" si="71"/>
        <v>0</v>
      </c>
      <c r="E150" s="41" t="str">
        <f t="shared" si="76"/>
        <v xml:space="preserve">  </v>
      </c>
      <c r="F150" s="42" t="str">
        <f t="shared" si="74"/>
        <v xml:space="preserve"> </v>
      </c>
      <c r="G150" s="42" t="str">
        <f t="shared" si="75"/>
        <v xml:space="preserve">  </v>
      </c>
      <c r="H150" s="42" t="str">
        <f t="shared" si="72"/>
        <v xml:space="preserve">  </v>
      </c>
      <c r="I150" s="103"/>
      <c r="J150" s="98"/>
      <c r="K150" s="104"/>
      <c r="L150" s="95"/>
      <c r="M150" s="95"/>
      <c r="N150" s="95"/>
      <c r="O150" s="95"/>
      <c r="P150" s="96"/>
    </row>
    <row r="151" spans="4:16" ht="21.95" customHeight="1" x14ac:dyDescent="0.2">
      <c r="D151" s="39">
        <f t="shared" si="71"/>
        <v>0</v>
      </c>
      <c r="E151" s="41" t="str">
        <f t="shared" si="76"/>
        <v xml:space="preserve">  </v>
      </c>
      <c r="F151" s="42" t="str">
        <f t="shared" si="74"/>
        <v xml:space="preserve"> </v>
      </c>
      <c r="G151" s="42" t="str">
        <f t="shared" si="75"/>
        <v xml:space="preserve">  </v>
      </c>
      <c r="H151" s="42" t="str">
        <f t="shared" si="72"/>
        <v xml:space="preserve">  </v>
      </c>
      <c r="I151" s="103"/>
      <c r="J151" s="98"/>
      <c r="K151" s="104"/>
      <c r="L151" s="95"/>
      <c r="M151" s="95"/>
      <c r="N151" s="95"/>
      <c r="O151" s="95"/>
      <c r="P151" s="96"/>
    </row>
    <row r="152" spans="4:16" ht="21.95" customHeight="1" x14ac:dyDescent="0.2">
      <c r="D152" s="39">
        <f t="shared" si="71"/>
        <v>0</v>
      </c>
      <c r="E152" s="41" t="str">
        <f t="shared" si="76"/>
        <v xml:space="preserve">  </v>
      </c>
      <c r="F152" s="42" t="str">
        <f t="shared" si="74"/>
        <v xml:space="preserve"> </v>
      </c>
      <c r="G152" s="42" t="str">
        <f t="shared" si="75"/>
        <v xml:space="preserve">  </v>
      </c>
      <c r="H152" s="42" t="str">
        <f t="shared" si="72"/>
        <v xml:space="preserve">  </v>
      </c>
      <c r="I152" s="103"/>
      <c r="J152" s="98"/>
      <c r="K152" s="104"/>
      <c r="L152" s="95"/>
      <c r="M152" s="95"/>
      <c r="N152" s="95"/>
      <c r="O152" s="95"/>
      <c r="P152" s="96"/>
    </row>
    <row r="153" spans="4:16" ht="21.95" customHeight="1" x14ac:dyDescent="0.2">
      <c r="D153" s="39">
        <f t="shared" si="71"/>
        <v>0</v>
      </c>
      <c r="E153" s="41" t="str">
        <f t="shared" si="76"/>
        <v xml:space="preserve">  </v>
      </c>
      <c r="F153" s="42" t="str">
        <f t="shared" si="74"/>
        <v xml:space="preserve"> </v>
      </c>
      <c r="G153" s="42" t="str">
        <f t="shared" si="75"/>
        <v xml:space="preserve">  </v>
      </c>
      <c r="H153" s="42" t="str">
        <f t="shared" si="72"/>
        <v xml:space="preserve">  </v>
      </c>
      <c r="I153" s="105"/>
      <c r="J153" s="106"/>
      <c r="K153" s="104"/>
      <c r="L153" s="94"/>
      <c r="M153" s="95"/>
      <c r="N153" s="95"/>
      <c r="O153" s="95"/>
      <c r="P153" s="96"/>
    </row>
    <row r="154" spans="4:16" ht="21.95" customHeight="1" x14ac:dyDescent="0.2">
      <c r="D154" s="39">
        <f t="shared" si="71"/>
        <v>0</v>
      </c>
      <c r="E154" s="41" t="str">
        <f t="shared" si="76"/>
        <v xml:space="preserve">  </v>
      </c>
      <c r="F154" s="42" t="str">
        <f t="shared" si="74"/>
        <v xml:space="preserve"> </v>
      </c>
      <c r="G154" s="42" t="str">
        <f t="shared" si="75"/>
        <v xml:space="preserve">  </v>
      </c>
      <c r="H154" s="42" t="str">
        <f t="shared" si="72"/>
        <v xml:space="preserve">  </v>
      </c>
      <c r="I154" s="100"/>
      <c r="J154" s="87"/>
      <c r="K154" s="101"/>
      <c r="L154" s="94"/>
      <c r="M154" s="95"/>
      <c r="N154" s="95"/>
      <c r="O154" s="95"/>
      <c r="P154" s="96"/>
    </row>
    <row r="155" spans="4:16" ht="21.95" customHeight="1" x14ac:dyDescent="0.2">
      <c r="D155" s="39">
        <f t="shared" ref="D155:D187" si="77">D56</f>
        <v>0</v>
      </c>
      <c r="E155" s="41" t="str">
        <f t="shared" si="76"/>
        <v xml:space="preserve">  </v>
      </c>
      <c r="F155" s="42" t="str">
        <f t="shared" si="74"/>
        <v xml:space="preserve"> </v>
      </c>
      <c r="G155" s="42" t="str">
        <f t="shared" si="75"/>
        <v xml:space="preserve">  </v>
      </c>
      <c r="H155" s="42" t="str">
        <f t="shared" si="72"/>
        <v xml:space="preserve">  </v>
      </c>
      <c r="I155" s="97"/>
      <c r="J155" s="98"/>
      <c r="K155" s="99"/>
      <c r="L155" s="94"/>
      <c r="M155" s="95"/>
      <c r="N155" s="95"/>
      <c r="O155" s="95"/>
      <c r="P155" s="96"/>
    </row>
    <row r="156" spans="4:16" ht="21.95" customHeight="1" x14ac:dyDescent="0.2">
      <c r="D156" s="39">
        <f t="shared" si="77"/>
        <v>0</v>
      </c>
      <c r="E156" s="41" t="str">
        <f t="shared" si="76"/>
        <v xml:space="preserve">  </v>
      </c>
      <c r="F156" s="42" t="str">
        <f t="shared" si="74"/>
        <v xml:space="preserve"> </v>
      </c>
      <c r="G156" s="42" t="str">
        <f t="shared" si="75"/>
        <v xml:space="preserve">  </v>
      </c>
      <c r="H156" s="42" t="str">
        <f t="shared" si="72"/>
        <v xml:space="preserve">  </v>
      </c>
      <c r="I156" s="100"/>
      <c r="J156" s="87"/>
      <c r="K156" s="101"/>
      <c r="L156" s="94"/>
      <c r="M156" s="95"/>
      <c r="N156" s="95"/>
      <c r="O156" s="95"/>
      <c r="P156" s="96"/>
    </row>
    <row r="157" spans="4:16" ht="21.95" customHeight="1" x14ac:dyDescent="0.2">
      <c r="D157" s="39">
        <f t="shared" si="77"/>
        <v>0</v>
      </c>
      <c r="E157" s="41" t="str">
        <f t="shared" si="76"/>
        <v xml:space="preserve">  </v>
      </c>
      <c r="F157" s="42" t="str">
        <f t="shared" si="74"/>
        <v xml:space="preserve"> </v>
      </c>
      <c r="G157" s="42" t="str">
        <f t="shared" si="75"/>
        <v xml:space="preserve">  </v>
      </c>
      <c r="H157" s="42" t="str">
        <f t="shared" si="72"/>
        <v xml:space="preserve">  </v>
      </c>
      <c r="I157" s="97"/>
      <c r="J157" s="98"/>
      <c r="K157" s="99"/>
      <c r="L157" s="94"/>
      <c r="M157" s="95"/>
      <c r="N157" s="95"/>
      <c r="O157" s="95"/>
      <c r="P157" s="96"/>
    </row>
    <row r="158" spans="4:16" ht="21.95" customHeight="1" x14ac:dyDescent="0.2">
      <c r="D158" s="39">
        <f t="shared" si="77"/>
        <v>0</v>
      </c>
      <c r="E158" s="41" t="str">
        <f t="shared" si="76"/>
        <v xml:space="preserve">  </v>
      </c>
      <c r="F158" s="42" t="str">
        <f t="shared" si="74"/>
        <v xml:space="preserve"> </v>
      </c>
      <c r="G158" s="42" t="str">
        <f t="shared" si="75"/>
        <v xml:space="preserve">  </v>
      </c>
      <c r="H158" s="42" t="str">
        <f t="shared" si="72"/>
        <v xml:space="preserve">  </v>
      </c>
      <c r="I158" s="100"/>
      <c r="J158" s="87"/>
      <c r="K158" s="101"/>
      <c r="L158" s="94"/>
      <c r="M158" s="95"/>
      <c r="N158" s="95"/>
      <c r="O158" s="95"/>
      <c r="P158" s="96"/>
    </row>
    <row r="159" spans="4:16" ht="21.95" customHeight="1" x14ac:dyDescent="0.2">
      <c r="D159" s="39">
        <f t="shared" si="77"/>
        <v>0</v>
      </c>
      <c r="E159" s="41" t="str">
        <f t="shared" si="76"/>
        <v xml:space="preserve">  </v>
      </c>
      <c r="F159" s="42" t="str">
        <f t="shared" si="74"/>
        <v xml:space="preserve"> </v>
      </c>
      <c r="G159" s="42" t="str">
        <f t="shared" si="75"/>
        <v xml:space="preserve">  </v>
      </c>
      <c r="H159" s="42" t="str">
        <f t="shared" si="72"/>
        <v xml:space="preserve">  </v>
      </c>
      <c r="I159" s="97"/>
      <c r="J159" s="98"/>
      <c r="K159" s="99"/>
      <c r="L159" s="94"/>
      <c r="M159" s="95"/>
      <c r="N159" s="95"/>
      <c r="O159" s="95"/>
      <c r="P159" s="96"/>
    </row>
    <row r="160" spans="4:16" ht="21.95" customHeight="1" x14ac:dyDescent="0.2">
      <c r="D160" s="39">
        <f t="shared" si="77"/>
        <v>0</v>
      </c>
      <c r="E160" s="41" t="str">
        <f t="shared" si="76"/>
        <v xml:space="preserve">  </v>
      </c>
      <c r="F160" s="42" t="str">
        <f t="shared" si="74"/>
        <v xml:space="preserve"> </v>
      </c>
      <c r="G160" s="42" t="str">
        <f t="shared" si="75"/>
        <v xml:space="preserve">  </v>
      </c>
      <c r="H160" s="42" t="str">
        <f t="shared" si="72"/>
        <v xml:space="preserve">  </v>
      </c>
      <c r="I160" s="100"/>
      <c r="J160" s="87"/>
      <c r="K160" s="101"/>
      <c r="L160" s="94"/>
      <c r="M160" s="95"/>
      <c r="N160" s="95"/>
      <c r="O160" s="95"/>
      <c r="P160" s="96"/>
    </row>
    <row r="161" spans="4:16" ht="21.95" customHeight="1" x14ac:dyDescent="0.2">
      <c r="D161" s="39">
        <f t="shared" si="77"/>
        <v>0</v>
      </c>
      <c r="E161" s="41" t="str">
        <f t="shared" si="76"/>
        <v xml:space="preserve">  </v>
      </c>
      <c r="F161" s="42" t="str">
        <f t="shared" si="74"/>
        <v xml:space="preserve"> </v>
      </c>
      <c r="G161" s="42" t="str">
        <f t="shared" si="75"/>
        <v xml:space="preserve">  </v>
      </c>
      <c r="H161" s="42" t="str">
        <f t="shared" si="72"/>
        <v xml:space="preserve">  </v>
      </c>
      <c r="I161" s="97"/>
      <c r="J161" s="98"/>
      <c r="K161" s="99"/>
      <c r="L161" s="94"/>
      <c r="M161" s="95"/>
      <c r="N161" s="95"/>
      <c r="O161" s="95"/>
      <c r="P161" s="96"/>
    </row>
    <row r="162" spans="4:16" ht="21.95" customHeight="1" x14ac:dyDescent="0.2">
      <c r="D162" s="39">
        <f t="shared" si="77"/>
        <v>0</v>
      </c>
      <c r="E162" s="41" t="str">
        <f t="shared" si="76"/>
        <v xml:space="preserve">  </v>
      </c>
      <c r="F162" s="42" t="str">
        <f t="shared" si="74"/>
        <v xml:space="preserve"> </v>
      </c>
      <c r="G162" s="42" t="str">
        <f t="shared" si="75"/>
        <v xml:space="preserve">  </v>
      </c>
      <c r="H162" s="42" t="str">
        <f t="shared" si="72"/>
        <v xml:space="preserve">  </v>
      </c>
      <c r="I162" s="100"/>
      <c r="J162" s="87"/>
      <c r="K162" s="101"/>
      <c r="L162" s="94"/>
      <c r="M162" s="95"/>
      <c r="N162" s="95"/>
      <c r="O162" s="95"/>
      <c r="P162" s="96"/>
    </row>
    <row r="163" spans="4:16" ht="21.95" customHeight="1" x14ac:dyDescent="0.2">
      <c r="D163" s="39">
        <f t="shared" si="77"/>
        <v>0</v>
      </c>
      <c r="E163" s="41" t="str">
        <f t="shared" si="76"/>
        <v xml:space="preserve">  </v>
      </c>
      <c r="F163" s="42" t="str">
        <f t="shared" si="74"/>
        <v xml:space="preserve"> </v>
      </c>
      <c r="G163" s="42" t="str">
        <f t="shared" si="75"/>
        <v xml:space="preserve">  </v>
      </c>
      <c r="H163" s="42" t="str">
        <f t="shared" si="72"/>
        <v xml:space="preserve">  </v>
      </c>
      <c r="I163" s="97"/>
      <c r="J163" s="98"/>
      <c r="K163" s="99"/>
      <c r="L163" s="94"/>
      <c r="M163" s="95"/>
      <c r="N163" s="95"/>
      <c r="O163" s="95"/>
      <c r="P163" s="96"/>
    </row>
    <row r="164" spans="4:16" ht="21.95" customHeight="1" x14ac:dyDescent="0.2">
      <c r="D164" s="39">
        <f t="shared" si="77"/>
        <v>0</v>
      </c>
      <c r="E164" s="41" t="str">
        <f t="shared" si="76"/>
        <v xml:space="preserve">  </v>
      </c>
      <c r="F164" s="42" t="str">
        <f t="shared" si="74"/>
        <v xml:space="preserve"> </v>
      </c>
      <c r="G164" s="42" t="str">
        <f t="shared" si="75"/>
        <v xml:space="preserve">  </v>
      </c>
      <c r="H164" s="42" t="str">
        <f t="shared" si="72"/>
        <v xml:space="preserve">  </v>
      </c>
      <c r="I164" s="100"/>
      <c r="J164" s="87"/>
      <c r="K164" s="101"/>
      <c r="L164" s="94"/>
      <c r="M164" s="95"/>
      <c r="N164" s="95"/>
      <c r="O164" s="95"/>
      <c r="P164" s="96"/>
    </row>
    <row r="165" spans="4:16" ht="21.95" customHeight="1" x14ac:dyDescent="0.2">
      <c r="D165" s="39">
        <f t="shared" si="77"/>
        <v>0</v>
      </c>
      <c r="E165" s="41" t="str">
        <f t="shared" si="76"/>
        <v xml:space="preserve">  </v>
      </c>
      <c r="F165" s="42" t="str">
        <f t="shared" si="74"/>
        <v xml:space="preserve"> </v>
      </c>
      <c r="G165" s="42" t="str">
        <f t="shared" si="75"/>
        <v xml:space="preserve">  </v>
      </c>
      <c r="H165" s="42" t="str">
        <f t="shared" si="72"/>
        <v xml:space="preserve">  </v>
      </c>
      <c r="I165" s="97"/>
      <c r="J165" s="98"/>
      <c r="K165" s="99"/>
      <c r="L165" s="94"/>
      <c r="M165" s="95"/>
      <c r="N165" s="95"/>
      <c r="O165" s="95"/>
      <c r="P165" s="96"/>
    </row>
    <row r="166" spans="4:16" ht="21.95" customHeight="1" x14ac:dyDescent="0.2">
      <c r="D166" s="39">
        <f t="shared" si="77"/>
        <v>0</v>
      </c>
      <c r="E166" s="41" t="str">
        <f t="shared" si="76"/>
        <v xml:space="preserve">  </v>
      </c>
      <c r="F166" s="42" t="str">
        <f t="shared" si="74"/>
        <v xml:space="preserve"> </v>
      </c>
      <c r="G166" s="42" t="str">
        <f t="shared" si="75"/>
        <v xml:space="preserve">  </v>
      </c>
      <c r="H166" s="42" t="str">
        <f t="shared" si="72"/>
        <v xml:space="preserve">  </v>
      </c>
      <c r="I166" s="97"/>
      <c r="J166" s="98"/>
      <c r="K166" s="99"/>
      <c r="L166" s="94"/>
      <c r="M166" s="95"/>
      <c r="N166" s="95"/>
      <c r="O166" s="95"/>
      <c r="P166" s="96"/>
    </row>
    <row r="167" spans="4:16" ht="21.95" customHeight="1" x14ac:dyDescent="0.2">
      <c r="D167" s="39">
        <f t="shared" si="77"/>
        <v>0</v>
      </c>
      <c r="E167" s="41" t="str">
        <f t="shared" si="76"/>
        <v xml:space="preserve">  </v>
      </c>
      <c r="F167" s="42" t="str">
        <f t="shared" si="74"/>
        <v xml:space="preserve"> </v>
      </c>
      <c r="G167" s="42" t="str">
        <f t="shared" si="75"/>
        <v xml:space="preserve">  </v>
      </c>
      <c r="H167" s="42" t="str">
        <f t="shared" si="72"/>
        <v xml:space="preserve">  </v>
      </c>
      <c r="I167" s="100"/>
      <c r="J167" s="87"/>
      <c r="K167" s="101"/>
      <c r="L167" s="94"/>
      <c r="M167" s="95"/>
      <c r="N167" s="95"/>
      <c r="O167" s="95"/>
      <c r="P167" s="96"/>
    </row>
    <row r="168" spans="4:16" ht="21.95" customHeight="1" x14ac:dyDescent="0.2">
      <c r="D168" s="39">
        <f t="shared" si="77"/>
        <v>0</v>
      </c>
      <c r="E168" s="41" t="str">
        <f t="shared" si="76"/>
        <v xml:space="preserve">  </v>
      </c>
      <c r="F168" s="42" t="str">
        <f t="shared" si="74"/>
        <v xml:space="preserve"> </v>
      </c>
      <c r="G168" s="42" t="str">
        <f t="shared" si="75"/>
        <v xml:space="preserve">  </v>
      </c>
      <c r="H168" s="42" t="str">
        <f t="shared" si="72"/>
        <v xml:space="preserve">  </v>
      </c>
      <c r="I168" s="97"/>
      <c r="J168" s="98"/>
      <c r="K168" s="99"/>
      <c r="L168" s="94"/>
      <c r="M168" s="95"/>
      <c r="N168" s="95"/>
      <c r="O168" s="95"/>
      <c r="P168" s="96"/>
    </row>
    <row r="169" spans="4:16" ht="21.95" customHeight="1" x14ac:dyDescent="0.2">
      <c r="D169" s="39">
        <f t="shared" si="77"/>
        <v>0</v>
      </c>
      <c r="E169" s="41" t="str">
        <f t="shared" si="76"/>
        <v xml:space="preserve">  </v>
      </c>
      <c r="F169" s="42" t="str">
        <f t="shared" si="74"/>
        <v xml:space="preserve"> </v>
      </c>
      <c r="G169" s="42" t="str">
        <f t="shared" si="75"/>
        <v xml:space="preserve">  </v>
      </c>
      <c r="H169" s="42" t="str">
        <f t="shared" si="72"/>
        <v xml:space="preserve">  </v>
      </c>
      <c r="I169" s="100"/>
      <c r="J169" s="87"/>
      <c r="K169" s="101"/>
      <c r="L169" s="94"/>
      <c r="M169" s="95"/>
      <c r="N169" s="95"/>
      <c r="O169" s="95"/>
      <c r="P169" s="96"/>
    </row>
    <row r="170" spans="4:16" ht="21.95" customHeight="1" x14ac:dyDescent="0.2">
      <c r="D170" s="39">
        <f t="shared" si="77"/>
        <v>0</v>
      </c>
      <c r="E170" s="41" t="str">
        <f t="shared" si="76"/>
        <v xml:space="preserve">  </v>
      </c>
      <c r="F170" s="42" t="str">
        <f t="shared" si="74"/>
        <v xml:space="preserve"> </v>
      </c>
      <c r="G170" s="42" t="str">
        <f t="shared" si="75"/>
        <v xml:space="preserve">  </v>
      </c>
      <c r="H170" s="42" t="str">
        <f t="shared" si="72"/>
        <v xml:space="preserve">  </v>
      </c>
      <c r="I170" s="97"/>
      <c r="J170" s="98"/>
      <c r="K170" s="99"/>
      <c r="L170" s="94"/>
      <c r="M170" s="95"/>
      <c r="N170" s="95"/>
      <c r="O170" s="95"/>
      <c r="P170" s="96"/>
    </row>
    <row r="171" spans="4:16" ht="21.95" customHeight="1" x14ac:dyDescent="0.2">
      <c r="D171" s="39">
        <f t="shared" si="77"/>
        <v>0</v>
      </c>
      <c r="E171" s="41" t="str">
        <f t="shared" si="76"/>
        <v xml:space="preserve">  </v>
      </c>
      <c r="F171" s="42" t="str">
        <f t="shared" si="74"/>
        <v xml:space="preserve"> </v>
      </c>
      <c r="G171" s="42" t="str">
        <f t="shared" si="75"/>
        <v xml:space="preserve">  </v>
      </c>
      <c r="H171" s="42" t="str">
        <f t="shared" si="72"/>
        <v xml:space="preserve">  </v>
      </c>
      <c r="I171" s="100"/>
      <c r="J171" s="87"/>
      <c r="K171" s="101"/>
      <c r="L171" s="94"/>
      <c r="M171" s="95"/>
      <c r="N171" s="95"/>
      <c r="O171" s="95"/>
      <c r="P171" s="96"/>
    </row>
    <row r="172" spans="4:16" ht="21.95" customHeight="1" x14ac:dyDescent="0.2">
      <c r="D172" s="39">
        <f t="shared" si="77"/>
        <v>0</v>
      </c>
      <c r="E172" s="41" t="str">
        <f t="shared" si="76"/>
        <v xml:space="preserve">  </v>
      </c>
      <c r="F172" s="42" t="str">
        <f t="shared" si="74"/>
        <v xml:space="preserve"> </v>
      </c>
      <c r="G172" s="42" t="str">
        <f t="shared" si="75"/>
        <v xml:space="preserve">  </v>
      </c>
      <c r="H172" s="42" t="str">
        <f t="shared" si="72"/>
        <v xml:space="preserve">  </v>
      </c>
      <c r="I172" s="97"/>
      <c r="J172" s="98"/>
      <c r="K172" s="99"/>
      <c r="L172" s="94"/>
      <c r="M172" s="95"/>
      <c r="N172" s="95"/>
      <c r="O172" s="95"/>
      <c r="P172" s="96"/>
    </row>
    <row r="173" spans="4:16" ht="21.95" customHeight="1" x14ac:dyDescent="0.2">
      <c r="D173" s="39">
        <f t="shared" si="77"/>
        <v>0</v>
      </c>
      <c r="E173" s="41" t="str">
        <f t="shared" si="76"/>
        <v xml:space="preserve">  </v>
      </c>
      <c r="F173" s="42" t="str">
        <f t="shared" si="74"/>
        <v xml:space="preserve"> </v>
      </c>
      <c r="G173" s="42" t="str">
        <f t="shared" si="75"/>
        <v xml:space="preserve">  </v>
      </c>
      <c r="H173" s="42" t="str">
        <f t="shared" si="72"/>
        <v xml:space="preserve">  </v>
      </c>
      <c r="I173" s="100"/>
      <c r="J173" s="87"/>
      <c r="K173" s="101"/>
      <c r="L173" s="94"/>
      <c r="M173" s="95"/>
      <c r="N173" s="95"/>
      <c r="O173" s="95"/>
      <c r="P173" s="96"/>
    </row>
    <row r="174" spans="4:16" ht="21.95" customHeight="1" x14ac:dyDescent="0.2">
      <c r="D174" s="39">
        <f t="shared" si="77"/>
        <v>0</v>
      </c>
      <c r="E174" s="41" t="str">
        <f t="shared" si="76"/>
        <v xml:space="preserve">  </v>
      </c>
      <c r="F174" s="42" t="str">
        <f t="shared" si="74"/>
        <v xml:space="preserve"> </v>
      </c>
      <c r="G174" s="42" t="str">
        <f t="shared" si="75"/>
        <v xml:space="preserve">  </v>
      </c>
      <c r="H174" s="42" t="str">
        <f t="shared" ref="H174:H187" si="78">IF(D75&gt;0,H75,"  ")</f>
        <v xml:space="preserve">  </v>
      </c>
      <c r="I174" s="97"/>
      <c r="J174" s="98"/>
      <c r="K174" s="99"/>
      <c r="L174" s="94"/>
      <c r="M174" s="95"/>
      <c r="N174" s="95"/>
      <c r="O174" s="95"/>
      <c r="P174" s="96"/>
    </row>
    <row r="175" spans="4:16" ht="21.95" customHeight="1" x14ac:dyDescent="0.2">
      <c r="D175" s="39">
        <f t="shared" si="77"/>
        <v>0</v>
      </c>
      <c r="E175" s="41" t="str">
        <f t="shared" si="76"/>
        <v xml:space="preserve">  </v>
      </c>
      <c r="F175" s="42" t="str">
        <f t="shared" ref="F175:F187" si="79">IF(D76&gt;0,F76," ")</f>
        <v xml:space="preserve"> </v>
      </c>
      <c r="G175" s="42" t="str">
        <f t="shared" ref="G175:G187" si="80">IF(D76&gt;0,G76,"  ")</f>
        <v xml:space="preserve">  </v>
      </c>
      <c r="H175" s="42" t="str">
        <f t="shared" si="78"/>
        <v xml:space="preserve">  </v>
      </c>
      <c r="I175" s="100"/>
      <c r="J175" s="87"/>
      <c r="K175" s="101"/>
      <c r="L175" s="94"/>
      <c r="M175" s="95"/>
      <c r="N175" s="95"/>
      <c r="O175" s="95"/>
      <c r="P175" s="96"/>
    </row>
    <row r="176" spans="4:16" ht="21.95" customHeight="1" x14ac:dyDescent="0.2">
      <c r="D176" s="39">
        <f t="shared" si="77"/>
        <v>0</v>
      </c>
      <c r="E176" s="41" t="str">
        <f t="shared" si="76"/>
        <v xml:space="preserve">  </v>
      </c>
      <c r="F176" s="42" t="str">
        <f t="shared" si="79"/>
        <v xml:space="preserve"> </v>
      </c>
      <c r="G176" s="42" t="str">
        <f t="shared" si="80"/>
        <v xml:space="preserve">  </v>
      </c>
      <c r="H176" s="42" t="str">
        <f t="shared" si="78"/>
        <v xml:space="preserve">  </v>
      </c>
      <c r="I176" s="97"/>
      <c r="J176" s="98"/>
      <c r="K176" s="99"/>
      <c r="L176" s="94"/>
      <c r="M176" s="95"/>
      <c r="N176" s="95"/>
      <c r="O176" s="95"/>
      <c r="P176" s="96"/>
    </row>
    <row r="177" spans="4:16" ht="21.95" customHeight="1" x14ac:dyDescent="0.2">
      <c r="D177" s="39">
        <f t="shared" si="77"/>
        <v>0</v>
      </c>
      <c r="E177" s="41" t="str">
        <f t="shared" si="76"/>
        <v xml:space="preserve">  </v>
      </c>
      <c r="F177" s="42" t="str">
        <f t="shared" si="79"/>
        <v xml:space="preserve"> </v>
      </c>
      <c r="G177" s="42" t="str">
        <f t="shared" si="80"/>
        <v xml:space="preserve">  </v>
      </c>
      <c r="H177" s="42" t="str">
        <f t="shared" si="78"/>
        <v xml:space="preserve">  </v>
      </c>
      <c r="I177" s="100"/>
      <c r="J177" s="87"/>
      <c r="K177" s="101"/>
      <c r="L177" s="94"/>
      <c r="M177" s="95"/>
      <c r="N177" s="95"/>
      <c r="O177" s="95"/>
      <c r="P177" s="96"/>
    </row>
    <row r="178" spans="4:16" ht="21.95" customHeight="1" x14ac:dyDescent="0.2">
      <c r="D178" s="39">
        <f t="shared" si="77"/>
        <v>0</v>
      </c>
      <c r="E178" s="41" t="str">
        <f t="shared" si="76"/>
        <v xml:space="preserve">  </v>
      </c>
      <c r="F178" s="42" t="str">
        <f t="shared" si="79"/>
        <v xml:space="preserve"> </v>
      </c>
      <c r="G178" s="42" t="str">
        <f t="shared" si="80"/>
        <v xml:space="preserve">  </v>
      </c>
      <c r="H178" s="42" t="str">
        <f t="shared" si="78"/>
        <v xml:space="preserve">  </v>
      </c>
      <c r="I178" s="97"/>
      <c r="J178" s="98"/>
      <c r="K178" s="99"/>
      <c r="L178" s="94"/>
      <c r="M178" s="95"/>
      <c r="N178" s="95"/>
      <c r="O178" s="95"/>
      <c r="P178" s="96"/>
    </row>
    <row r="179" spans="4:16" ht="21.95" customHeight="1" x14ac:dyDescent="0.2">
      <c r="D179" s="39">
        <f t="shared" si="77"/>
        <v>0</v>
      </c>
      <c r="E179" s="41" t="str">
        <f t="shared" si="76"/>
        <v xml:space="preserve">  </v>
      </c>
      <c r="F179" s="42" t="str">
        <f t="shared" si="79"/>
        <v xml:space="preserve"> </v>
      </c>
      <c r="G179" s="42" t="str">
        <f t="shared" si="80"/>
        <v xml:space="preserve">  </v>
      </c>
      <c r="H179" s="42" t="str">
        <f t="shared" si="78"/>
        <v xml:space="preserve">  </v>
      </c>
      <c r="I179" s="97"/>
      <c r="J179" s="98"/>
      <c r="K179" s="99"/>
      <c r="L179" s="94"/>
      <c r="M179" s="95"/>
      <c r="N179" s="95"/>
      <c r="O179" s="95"/>
      <c r="P179" s="96"/>
    </row>
    <row r="180" spans="4:16" ht="21.95" customHeight="1" x14ac:dyDescent="0.2">
      <c r="D180" s="39">
        <f t="shared" si="77"/>
        <v>0</v>
      </c>
      <c r="E180" s="41" t="str">
        <f t="shared" si="76"/>
        <v xml:space="preserve">  </v>
      </c>
      <c r="F180" s="42" t="str">
        <f t="shared" si="79"/>
        <v xml:space="preserve"> </v>
      </c>
      <c r="G180" s="42" t="str">
        <f t="shared" si="80"/>
        <v xml:space="preserve">  </v>
      </c>
      <c r="H180" s="42" t="str">
        <f t="shared" si="78"/>
        <v xml:space="preserve">  </v>
      </c>
      <c r="I180" s="100"/>
      <c r="J180" s="87"/>
      <c r="K180" s="101"/>
      <c r="L180" s="94"/>
      <c r="M180" s="95"/>
      <c r="N180" s="95"/>
      <c r="O180" s="95"/>
      <c r="P180" s="96"/>
    </row>
    <row r="181" spans="4:16" ht="21.95" customHeight="1" x14ac:dyDescent="0.2">
      <c r="D181" s="39">
        <f t="shared" si="77"/>
        <v>0</v>
      </c>
      <c r="E181" s="41" t="str">
        <f t="shared" si="76"/>
        <v xml:space="preserve">  </v>
      </c>
      <c r="F181" s="42" t="str">
        <f t="shared" si="79"/>
        <v xml:space="preserve"> </v>
      </c>
      <c r="G181" s="42" t="str">
        <f t="shared" si="80"/>
        <v xml:space="preserve">  </v>
      </c>
      <c r="H181" s="42" t="str">
        <f t="shared" si="78"/>
        <v xml:space="preserve">  </v>
      </c>
      <c r="I181" s="97"/>
      <c r="J181" s="98"/>
      <c r="K181" s="99"/>
      <c r="L181" s="94"/>
      <c r="M181" s="95"/>
      <c r="N181" s="95"/>
      <c r="O181" s="95"/>
      <c r="P181" s="96"/>
    </row>
    <row r="182" spans="4:16" ht="21.95" customHeight="1" x14ac:dyDescent="0.2">
      <c r="D182" s="39">
        <f t="shared" si="77"/>
        <v>0</v>
      </c>
      <c r="E182" s="41" t="str">
        <f t="shared" si="76"/>
        <v xml:space="preserve">  </v>
      </c>
      <c r="F182" s="42" t="str">
        <f t="shared" si="79"/>
        <v xml:space="preserve"> </v>
      </c>
      <c r="G182" s="42" t="str">
        <f t="shared" si="80"/>
        <v xml:space="preserve">  </v>
      </c>
      <c r="H182" s="42" t="str">
        <f t="shared" si="78"/>
        <v xml:space="preserve">  </v>
      </c>
      <c r="I182" s="100"/>
      <c r="J182" s="87"/>
      <c r="K182" s="101"/>
      <c r="L182" s="94"/>
      <c r="M182" s="95"/>
      <c r="N182" s="95"/>
      <c r="O182" s="95"/>
      <c r="P182" s="96"/>
    </row>
    <row r="183" spans="4:16" ht="21.95" customHeight="1" x14ac:dyDescent="0.2">
      <c r="D183" s="39">
        <f t="shared" si="77"/>
        <v>0</v>
      </c>
      <c r="E183" s="41" t="str">
        <f t="shared" si="76"/>
        <v xml:space="preserve">  </v>
      </c>
      <c r="F183" s="42" t="str">
        <f t="shared" si="79"/>
        <v xml:space="preserve"> </v>
      </c>
      <c r="G183" s="42" t="str">
        <f t="shared" si="80"/>
        <v xml:space="preserve">  </v>
      </c>
      <c r="H183" s="42" t="str">
        <f t="shared" si="78"/>
        <v xml:space="preserve">  </v>
      </c>
      <c r="I183" s="97"/>
      <c r="J183" s="98"/>
      <c r="K183" s="99"/>
      <c r="L183" s="94"/>
      <c r="M183" s="95"/>
      <c r="N183" s="95"/>
      <c r="O183" s="95"/>
      <c r="P183" s="96"/>
    </row>
    <row r="184" spans="4:16" ht="21.95" customHeight="1" x14ac:dyDescent="0.2">
      <c r="D184" s="39">
        <f t="shared" si="77"/>
        <v>0</v>
      </c>
      <c r="E184" s="41" t="str">
        <f t="shared" si="76"/>
        <v xml:space="preserve">  </v>
      </c>
      <c r="F184" s="42" t="str">
        <f t="shared" si="79"/>
        <v xml:space="preserve"> </v>
      </c>
      <c r="G184" s="42" t="str">
        <f t="shared" si="80"/>
        <v xml:space="preserve">  </v>
      </c>
      <c r="H184" s="42" t="str">
        <f t="shared" si="78"/>
        <v xml:space="preserve">  </v>
      </c>
      <c r="I184" s="100"/>
      <c r="J184" s="87"/>
      <c r="K184" s="101"/>
      <c r="L184" s="94"/>
      <c r="M184" s="95"/>
      <c r="N184" s="95"/>
      <c r="O184" s="95"/>
      <c r="P184" s="96"/>
    </row>
    <row r="185" spans="4:16" ht="21.95" customHeight="1" x14ac:dyDescent="0.2">
      <c r="D185" s="83">
        <f t="shared" si="77"/>
        <v>0</v>
      </c>
      <c r="E185" s="41" t="str">
        <f t="shared" si="76"/>
        <v xml:space="preserve">  </v>
      </c>
      <c r="F185" s="42" t="str">
        <f t="shared" si="79"/>
        <v xml:space="preserve"> </v>
      </c>
      <c r="G185" s="42" t="str">
        <f t="shared" si="80"/>
        <v xml:space="preserve">  </v>
      </c>
      <c r="H185" s="42" t="str">
        <f t="shared" si="78"/>
        <v xml:space="preserve">  </v>
      </c>
      <c r="I185" s="97"/>
      <c r="J185" s="98"/>
      <c r="K185" s="99"/>
      <c r="L185" s="94"/>
      <c r="M185" s="95"/>
      <c r="N185" s="95"/>
      <c r="O185" s="95"/>
      <c r="P185" s="96"/>
    </row>
    <row r="186" spans="4:16" ht="21.95" customHeight="1" x14ac:dyDescent="0.2">
      <c r="D186" s="116">
        <f t="shared" si="77"/>
        <v>0</v>
      </c>
      <c r="E186" s="41" t="str">
        <f t="shared" si="76"/>
        <v xml:space="preserve">  </v>
      </c>
      <c r="F186" s="42" t="str">
        <f t="shared" si="79"/>
        <v xml:space="preserve"> </v>
      </c>
      <c r="G186" s="42" t="str">
        <f t="shared" si="80"/>
        <v xml:space="preserve">  </v>
      </c>
      <c r="H186" s="42" t="str">
        <f t="shared" si="78"/>
        <v xml:space="preserve">  </v>
      </c>
      <c r="I186" s="97"/>
      <c r="J186" s="98"/>
      <c r="K186" s="99"/>
      <c r="L186" s="94"/>
      <c r="M186" s="95"/>
      <c r="N186" s="95"/>
      <c r="O186" s="95"/>
      <c r="P186" s="96"/>
    </row>
    <row r="187" spans="4:16" ht="21.95" customHeight="1" thickBot="1" x14ac:dyDescent="0.25">
      <c r="D187" s="107">
        <f t="shared" si="77"/>
        <v>0</v>
      </c>
      <c r="E187" s="141" t="str">
        <f t="shared" si="76"/>
        <v xml:space="preserve">  </v>
      </c>
      <c r="F187" s="144" t="str">
        <f t="shared" si="79"/>
        <v xml:space="preserve"> </v>
      </c>
      <c r="G187" s="143" t="str">
        <f t="shared" si="80"/>
        <v xml:space="preserve">  </v>
      </c>
      <c r="H187" s="144" t="str">
        <f t="shared" si="78"/>
        <v xml:space="preserve">  </v>
      </c>
      <c r="I187" s="142"/>
      <c r="J187" s="108"/>
      <c r="K187" s="109"/>
      <c r="L187" s="110"/>
      <c r="M187" s="111"/>
      <c r="N187" s="111"/>
      <c r="O187" s="111"/>
      <c r="P187" s="112"/>
    </row>
    <row r="188" spans="4:16" ht="21.95" customHeight="1" x14ac:dyDescent="0.2">
      <c r="D188" s="87"/>
      <c r="E188" s="113" t="str">
        <f t="shared" si="76"/>
        <v xml:space="preserve">  </v>
      </c>
      <c r="F188" s="114"/>
      <c r="G188" s="114" t="str">
        <f>IF(D89&gt;0,G89,"  ")</f>
        <v xml:space="preserve">  </v>
      </c>
      <c r="H188" s="114" t="str">
        <f>IF(D89&gt;0,H89,"  ")</f>
        <v xml:space="preserve">  </v>
      </c>
      <c r="I188" s="115"/>
      <c r="J188" s="87"/>
      <c r="K188" s="87"/>
    </row>
    <row r="189" spans="4:16" ht="21.95" customHeight="1" x14ac:dyDescent="0.2">
      <c r="D189" s="87"/>
      <c r="E189" s="113" t="str">
        <f>IF(D90&gt;0,E90,"  ")</f>
        <v xml:space="preserve">  </v>
      </c>
      <c r="F189" s="114"/>
      <c r="G189" s="114" t="str">
        <f>IF(D90&gt;0,G90,"  ")</f>
        <v xml:space="preserve">  </v>
      </c>
      <c r="H189" s="114" t="str">
        <f>IF(D90&gt;0,H90,"  ")</f>
        <v xml:space="preserve">  </v>
      </c>
      <c r="I189" s="115"/>
      <c r="J189" s="87"/>
      <c r="K189" s="87"/>
    </row>
    <row r="190" spans="4:16" ht="21.95" customHeight="1" x14ac:dyDescent="0.2">
      <c r="D190" s="87"/>
      <c r="E190" s="113"/>
      <c r="F190" s="114"/>
      <c r="G190" s="114"/>
      <c r="H190" s="114"/>
      <c r="I190" s="115"/>
      <c r="J190" s="87"/>
      <c r="K190" s="87"/>
    </row>
    <row r="191" spans="4:16" x14ac:dyDescent="0.2">
      <c r="E191" s="113">
        <f t="shared" ref="E191:E209" ca="1" si="81">RAND()</f>
        <v>0.77125188755666141</v>
      </c>
      <c r="F191" s="40">
        <f t="shared" ref="F191:F209" si="82">D11</f>
        <v>0</v>
      </c>
      <c r="G191" s="114" t="str">
        <f>IF(D91&gt;0,G91,"  ")</f>
        <v xml:space="preserve">  </v>
      </c>
      <c r="H191" s="114" t="str">
        <f>IF(D91&gt;0,H91,"  ")</f>
        <v xml:space="preserve">  </v>
      </c>
    </row>
    <row r="192" spans="4:16" x14ac:dyDescent="0.2">
      <c r="E192" s="113">
        <f t="shared" ca="1" si="81"/>
        <v>0.70225523633544729</v>
      </c>
      <c r="F192" s="40">
        <f t="shared" si="82"/>
        <v>0</v>
      </c>
    </row>
    <row r="193" spans="1:15" x14ac:dyDescent="0.2">
      <c r="E193" s="113">
        <f t="shared" ca="1" si="81"/>
        <v>0.90454239156337146</v>
      </c>
      <c r="F193" s="40">
        <f t="shared" si="82"/>
        <v>0</v>
      </c>
    </row>
    <row r="194" spans="1:15" x14ac:dyDescent="0.2">
      <c r="E194" s="113">
        <f t="shared" ca="1" si="81"/>
        <v>0.46560886561187265</v>
      </c>
      <c r="F194" s="40">
        <f t="shared" si="82"/>
        <v>0</v>
      </c>
    </row>
    <row r="195" spans="1:15" x14ac:dyDescent="0.2">
      <c r="E195" s="113">
        <f t="shared" ca="1" si="81"/>
        <v>7.468566774665153E-2</v>
      </c>
      <c r="F195" s="40">
        <f t="shared" si="82"/>
        <v>0</v>
      </c>
    </row>
    <row r="196" spans="1:15" x14ac:dyDescent="0.2">
      <c r="E196" s="113">
        <f t="shared" ca="1" si="81"/>
        <v>0.65173564520265748</v>
      </c>
      <c r="F196" s="40">
        <f t="shared" si="82"/>
        <v>0</v>
      </c>
    </row>
    <row r="197" spans="1:15" x14ac:dyDescent="0.2">
      <c r="E197" s="113">
        <f t="shared" ca="1" si="81"/>
        <v>0.1546956668318209</v>
      </c>
      <c r="F197" s="40">
        <f t="shared" si="82"/>
        <v>0</v>
      </c>
    </row>
    <row r="198" spans="1:15" ht="19.5" customHeight="1" x14ac:dyDescent="0.2">
      <c r="A198" s="87"/>
      <c r="B198" s="87"/>
      <c r="C198" s="87"/>
      <c r="E198" s="113">
        <f t="shared" ca="1" si="81"/>
        <v>0.28228653362639999</v>
      </c>
      <c r="F198" s="40">
        <f t="shared" si="82"/>
        <v>0</v>
      </c>
      <c r="G198" s="87"/>
      <c r="H198" s="87"/>
      <c r="I198" s="87"/>
      <c r="J198" s="87"/>
      <c r="K198" s="87"/>
      <c r="L198" s="87"/>
      <c r="M198" s="87"/>
      <c r="N198" s="87"/>
      <c r="O198" s="87"/>
    </row>
    <row r="199" spans="1:15" x14ac:dyDescent="0.2">
      <c r="A199" s="87"/>
      <c r="B199" s="87"/>
      <c r="C199" s="87"/>
      <c r="E199" s="113">
        <f t="shared" ca="1" si="81"/>
        <v>0.44366477261148851</v>
      </c>
      <c r="F199" s="40">
        <f t="shared" si="82"/>
        <v>0</v>
      </c>
      <c r="G199" s="87"/>
      <c r="H199" s="87"/>
      <c r="I199" s="87"/>
      <c r="J199" s="87"/>
      <c r="K199" s="87"/>
      <c r="L199" s="87"/>
      <c r="M199" s="87"/>
      <c r="N199" s="87"/>
      <c r="O199" s="87"/>
    </row>
    <row r="200" spans="1:15" x14ac:dyDescent="0.2">
      <c r="A200" s="87"/>
      <c r="B200" s="87"/>
      <c r="C200" s="87"/>
      <c r="E200" s="113">
        <f t="shared" ca="1" si="81"/>
        <v>5.3063433944057437E-2</v>
      </c>
      <c r="F200" s="40">
        <f t="shared" si="82"/>
        <v>0</v>
      </c>
      <c r="G200" s="87"/>
      <c r="H200" s="87"/>
      <c r="I200" s="87"/>
      <c r="J200" s="87"/>
      <c r="K200" s="87"/>
      <c r="L200" s="87"/>
      <c r="M200" s="87"/>
      <c r="N200" s="87"/>
      <c r="O200" s="87"/>
    </row>
    <row r="201" spans="1:15" x14ac:dyDescent="0.2">
      <c r="A201" s="87"/>
      <c r="B201" s="87"/>
      <c r="C201" s="87"/>
      <c r="E201" s="113">
        <f t="shared" ca="1" si="81"/>
        <v>0.39866609678602294</v>
      </c>
      <c r="F201" s="40">
        <f t="shared" si="82"/>
        <v>0</v>
      </c>
      <c r="G201" s="87"/>
      <c r="H201" s="87"/>
      <c r="I201" s="87"/>
      <c r="J201" s="87"/>
      <c r="K201" s="87"/>
      <c r="L201" s="87"/>
      <c r="M201" s="87"/>
      <c r="N201" s="87"/>
      <c r="O201" s="87"/>
    </row>
    <row r="202" spans="1:15" x14ac:dyDescent="0.2">
      <c r="A202" s="87"/>
      <c r="B202" s="87"/>
      <c r="C202" s="87"/>
      <c r="E202" s="113">
        <f t="shared" ca="1" si="81"/>
        <v>0.82336087006039527</v>
      </c>
      <c r="F202" s="40">
        <f t="shared" si="82"/>
        <v>0</v>
      </c>
      <c r="G202" s="87"/>
      <c r="H202" s="87"/>
      <c r="I202" s="87"/>
      <c r="J202" s="87"/>
      <c r="K202" s="87"/>
      <c r="L202" s="87"/>
      <c r="M202" s="87"/>
      <c r="N202" s="87"/>
      <c r="O202" s="87"/>
    </row>
    <row r="203" spans="1:15" x14ac:dyDescent="0.2">
      <c r="A203" s="87"/>
      <c r="B203" s="87"/>
      <c r="C203" s="87"/>
      <c r="E203" s="113">
        <f t="shared" ca="1" si="81"/>
        <v>0.60388236177101895</v>
      </c>
      <c r="F203" s="40">
        <f t="shared" si="82"/>
        <v>0</v>
      </c>
      <c r="G203" s="87"/>
      <c r="H203" s="87"/>
      <c r="I203" s="87"/>
      <c r="J203" s="87"/>
      <c r="K203" s="87"/>
      <c r="L203" s="87"/>
      <c r="M203" s="87"/>
      <c r="N203" s="87"/>
      <c r="O203" s="87"/>
    </row>
    <row r="204" spans="1:15" x14ac:dyDescent="0.2">
      <c r="E204" s="113">
        <f t="shared" ca="1" si="81"/>
        <v>4.3359089879524526E-2</v>
      </c>
      <c r="F204" s="40">
        <f t="shared" si="82"/>
        <v>0</v>
      </c>
    </row>
    <row r="205" spans="1:15" x14ac:dyDescent="0.2">
      <c r="E205" s="113">
        <f t="shared" ca="1" si="81"/>
        <v>4.4086313020195722E-2</v>
      </c>
      <c r="F205" s="40">
        <f t="shared" si="82"/>
        <v>0</v>
      </c>
    </row>
    <row r="206" spans="1:15" x14ac:dyDescent="0.2">
      <c r="E206" s="113">
        <f t="shared" ca="1" si="81"/>
        <v>0.89564361566814676</v>
      </c>
      <c r="F206" s="40">
        <f t="shared" si="82"/>
        <v>0</v>
      </c>
    </row>
    <row r="207" spans="1:15" x14ac:dyDescent="0.2">
      <c r="E207" s="113">
        <f t="shared" ca="1" si="81"/>
        <v>4.5066739663667255E-3</v>
      </c>
      <c r="F207" s="40">
        <f t="shared" si="82"/>
        <v>0</v>
      </c>
    </row>
    <row r="208" spans="1:15" x14ac:dyDescent="0.2">
      <c r="E208" s="113">
        <f t="shared" ca="1" si="81"/>
        <v>0.43261458581751744</v>
      </c>
      <c r="F208" s="40">
        <f t="shared" si="82"/>
        <v>0</v>
      </c>
    </row>
    <row r="209" spans="5:6" x14ac:dyDescent="0.2">
      <c r="E209" s="113">
        <f t="shared" ca="1" si="81"/>
        <v>0.44776776140111674</v>
      </c>
      <c r="F209" s="40">
        <f t="shared" si="82"/>
        <v>0</v>
      </c>
    </row>
    <row r="210" spans="5:6" x14ac:dyDescent="0.2">
      <c r="E210" s="113">
        <f t="shared" ref="E210:E255" ca="1" si="83">RAND()</f>
        <v>0.48206173513430373</v>
      </c>
      <c r="F210" s="40">
        <f t="shared" ref="F210:F255" si="84">D30</f>
        <v>0</v>
      </c>
    </row>
    <row r="211" spans="5:6" x14ac:dyDescent="0.2">
      <c r="E211" s="113">
        <f t="shared" ca="1" si="83"/>
        <v>0.65790993954656052</v>
      </c>
      <c r="F211" s="40">
        <f t="shared" si="84"/>
        <v>0</v>
      </c>
    </row>
    <row r="212" spans="5:6" x14ac:dyDescent="0.2">
      <c r="E212" s="113">
        <f t="shared" ca="1" si="83"/>
        <v>0.84192094632174597</v>
      </c>
      <c r="F212" s="40">
        <f t="shared" si="84"/>
        <v>0</v>
      </c>
    </row>
    <row r="213" spans="5:6" x14ac:dyDescent="0.2">
      <c r="E213" s="113">
        <f t="shared" ca="1" si="83"/>
        <v>6.564403603418556E-2</v>
      </c>
      <c r="F213" s="40">
        <f t="shared" si="84"/>
        <v>0</v>
      </c>
    </row>
    <row r="214" spans="5:6" x14ac:dyDescent="0.2">
      <c r="E214" s="113">
        <f t="shared" ca="1" si="83"/>
        <v>0.74358703485802902</v>
      </c>
      <c r="F214" s="40">
        <f t="shared" si="84"/>
        <v>0</v>
      </c>
    </row>
    <row r="215" spans="5:6" x14ac:dyDescent="0.2">
      <c r="E215" s="113">
        <f t="shared" ca="1" si="83"/>
        <v>0.27463607517859412</v>
      </c>
      <c r="F215" s="40">
        <f t="shared" si="84"/>
        <v>0</v>
      </c>
    </row>
    <row r="216" spans="5:6" x14ac:dyDescent="0.2">
      <c r="E216" s="113">
        <f t="shared" ca="1" si="83"/>
        <v>1.9646636816755936E-2</v>
      </c>
      <c r="F216" s="40">
        <f t="shared" si="84"/>
        <v>0</v>
      </c>
    </row>
    <row r="217" spans="5:6" x14ac:dyDescent="0.2">
      <c r="E217" s="113">
        <f t="shared" ca="1" si="83"/>
        <v>0.24059249583678177</v>
      </c>
      <c r="F217" s="40">
        <f t="shared" si="84"/>
        <v>0</v>
      </c>
    </row>
    <row r="218" spans="5:6" x14ac:dyDescent="0.2">
      <c r="E218" s="113">
        <f t="shared" ca="1" si="83"/>
        <v>0.88786570368885331</v>
      </c>
      <c r="F218" s="40">
        <f t="shared" si="84"/>
        <v>0</v>
      </c>
    </row>
    <row r="219" spans="5:6" x14ac:dyDescent="0.2">
      <c r="E219" s="113">
        <f t="shared" ca="1" si="83"/>
        <v>7.0148625944119969E-2</v>
      </c>
      <c r="F219" s="40">
        <f t="shared" si="84"/>
        <v>0</v>
      </c>
    </row>
    <row r="220" spans="5:6" x14ac:dyDescent="0.2">
      <c r="E220" s="113">
        <f t="shared" ca="1" si="83"/>
        <v>0.81938890708183532</v>
      </c>
      <c r="F220" s="40">
        <f t="shared" si="84"/>
        <v>0</v>
      </c>
    </row>
    <row r="221" spans="5:6" x14ac:dyDescent="0.2">
      <c r="E221" s="113">
        <f t="shared" ca="1" si="83"/>
        <v>0.26656807622976653</v>
      </c>
      <c r="F221" s="40">
        <f t="shared" si="84"/>
        <v>0</v>
      </c>
    </row>
    <row r="222" spans="5:6" x14ac:dyDescent="0.2">
      <c r="E222" s="113">
        <f t="shared" ca="1" si="83"/>
        <v>0.14113344108338155</v>
      </c>
      <c r="F222" s="40">
        <f t="shared" si="84"/>
        <v>0</v>
      </c>
    </row>
    <row r="223" spans="5:6" x14ac:dyDescent="0.2">
      <c r="E223" s="113">
        <f t="shared" ca="1" si="83"/>
        <v>0.79482698618785119</v>
      </c>
      <c r="F223" s="40">
        <f t="shared" si="84"/>
        <v>0</v>
      </c>
    </row>
    <row r="224" spans="5:6" x14ac:dyDescent="0.2">
      <c r="E224" s="113">
        <f t="shared" ca="1" si="83"/>
        <v>0.98650198782651399</v>
      </c>
      <c r="F224" s="40">
        <f t="shared" si="84"/>
        <v>0</v>
      </c>
    </row>
    <row r="225" spans="5:6" x14ac:dyDescent="0.2">
      <c r="E225" s="113">
        <f t="shared" ca="1" si="83"/>
        <v>0.16183716227327327</v>
      </c>
      <c r="F225" s="40">
        <f t="shared" si="84"/>
        <v>0</v>
      </c>
    </row>
    <row r="226" spans="5:6" x14ac:dyDescent="0.2">
      <c r="E226" s="113">
        <f t="shared" ca="1" si="83"/>
        <v>0.95451665411239262</v>
      </c>
      <c r="F226" s="40">
        <f t="shared" si="84"/>
        <v>0</v>
      </c>
    </row>
    <row r="227" spans="5:6" x14ac:dyDescent="0.2">
      <c r="E227" s="113">
        <f t="shared" ca="1" si="83"/>
        <v>0.34732410096857314</v>
      </c>
      <c r="F227" s="40">
        <f t="shared" si="84"/>
        <v>0</v>
      </c>
    </row>
    <row r="228" spans="5:6" x14ac:dyDescent="0.2">
      <c r="E228" s="113">
        <f t="shared" ca="1" si="83"/>
        <v>0.331802619538201</v>
      </c>
      <c r="F228" s="40">
        <f t="shared" si="84"/>
        <v>0</v>
      </c>
    </row>
    <row r="229" spans="5:6" x14ac:dyDescent="0.2">
      <c r="E229" s="113">
        <f t="shared" ca="1" si="83"/>
        <v>0.23479805483502381</v>
      </c>
      <c r="F229" s="40">
        <f t="shared" si="84"/>
        <v>0</v>
      </c>
    </row>
    <row r="230" spans="5:6" x14ac:dyDescent="0.2">
      <c r="E230" s="113">
        <f t="shared" ca="1" si="83"/>
        <v>0.86823769810036033</v>
      </c>
      <c r="F230" s="40">
        <f t="shared" si="84"/>
        <v>0</v>
      </c>
    </row>
    <row r="231" spans="5:6" x14ac:dyDescent="0.2">
      <c r="E231" s="113">
        <f t="shared" ca="1" si="83"/>
        <v>0.2247619052051586</v>
      </c>
      <c r="F231" s="40">
        <f t="shared" si="84"/>
        <v>0</v>
      </c>
    </row>
    <row r="232" spans="5:6" x14ac:dyDescent="0.2">
      <c r="E232" s="113">
        <f t="shared" ca="1" si="83"/>
        <v>0.74986929464118324</v>
      </c>
      <c r="F232" s="40">
        <f t="shared" si="84"/>
        <v>0</v>
      </c>
    </row>
    <row r="233" spans="5:6" x14ac:dyDescent="0.2">
      <c r="E233" s="113">
        <f t="shared" ca="1" si="83"/>
        <v>0.71173435349546899</v>
      </c>
      <c r="F233" s="40">
        <f t="shared" si="84"/>
        <v>0</v>
      </c>
    </row>
    <row r="234" spans="5:6" x14ac:dyDescent="0.2">
      <c r="E234" s="113">
        <f t="shared" ca="1" si="83"/>
        <v>0.91688032761507887</v>
      </c>
      <c r="F234" s="40">
        <f t="shared" si="84"/>
        <v>0</v>
      </c>
    </row>
    <row r="235" spans="5:6" x14ac:dyDescent="0.2">
      <c r="E235" s="113">
        <f t="shared" ca="1" si="83"/>
        <v>7.397424309610412E-2</v>
      </c>
      <c r="F235" s="40">
        <f t="shared" si="84"/>
        <v>0</v>
      </c>
    </row>
    <row r="236" spans="5:6" x14ac:dyDescent="0.2">
      <c r="E236" s="113">
        <f t="shared" ca="1" si="83"/>
        <v>0.52420730070487742</v>
      </c>
      <c r="F236" s="40">
        <f t="shared" si="84"/>
        <v>0</v>
      </c>
    </row>
    <row r="237" spans="5:6" x14ac:dyDescent="0.2">
      <c r="E237" s="113">
        <f t="shared" ca="1" si="83"/>
        <v>0.5808325422767916</v>
      </c>
      <c r="F237" s="40">
        <f t="shared" si="84"/>
        <v>0</v>
      </c>
    </row>
    <row r="238" spans="5:6" x14ac:dyDescent="0.2">
      <c r="E238" s="113">
        <f t="shared" ca="1" si="83"/>
        <v>0.29886972595995642</v>
      </c>
      <c r="F238" s="40">
        <f t="shared" si="84"/>
        <v>0</v>
      </c>
    </row>
    <row r="239" spans="5:6" x14ac:dyDescent="0.2">
      <c r="E239" s="113">
        <f t="shared" ca="1" si="83"/>
        <v>0.10249617421279578</v>
      </c>
      <c r="F239" s="40">
        <f t="shared" si="84"/>
        <v>0</v>
      </c>
    </row>
    <row r="240" spans="5:6" x14ac:dyDescent="0.2">
      <c r="E240" s="113">
        <f t="shared" ca="1" si="83"/>
        <v>0.3395538789481799</v>
      </c>
      <c r="F240" s="40">
        <f t="shared" si="84"/>
        <v>0</v>
      </c>
    </row>
    <row r="241" spans="5:6" x14ac:dyDescent="0.2">
      <c r="E241" s="113">
        <f t="shared" ca="1" si="83"/>
        <v>0.81916500925951197</v>
      </c>
      <c r="F241" s="40">
        <f t="shared" si="84"/>
        <v>0</v>
      </c>
    </row>
    <row r="242" spans="5:6" x14ac:dyDescent="0.2">
      <c r="E242" s="113">
        <f t="shared" ca="1" si="83"/>
        <v>0.43564135914035484</v>
      </c>
      <c r="F242" s="40">
        <f t="shared" si="84"/>
        <v>0</v>
      </c>
    </row>
    <row r="243" spans="5:6" x14ac:dyDescent="0.2">
      <c r="E243" s="113">
        <f t="shared" ca="1" si="83"/>
        <v>2.5680300087874364E-2</v>
      </c>
      <c r="F243" s="40">
        <f t="shared" si="84"/>
        <v>0</v>
      </c>
    </row>
    <row r="244" spans="5:6" x14ac:dyDescent="0.2">
      <c r="E244" s="113">
        <f t="shared" ca="1" si="83"/>
        <v>0.90839845445893364</v>
      </c>
      <c r="F244" s="40">
        <f t="shared" si="84"/>
        <v>0</v>
      </c>
    </row>
    <row r="245" spans="5:6" x14ac:dyDescent="0.2">
      <c r="E245" s="113">
        <f t="shared" ca="1" si="83"/>
        <v>0.53031119691525241</v>
      </c>
      <c r="F245" s="40">
        <f t="shared" si="84"/>
        <v>0</v>
      </c>
    </row>
    <row r="246" spans="5:6" x14ac:dyDescent="0.2">
      <c r="E246" s="113">
        <f t="shared" ca="1" si="83"/>
        <v>0.55796556516218399</v>
      </c>
      <c r="F246" s="40">
        <f t="shared" si="84"/>
        <v>0</v>
      </c>
    </row>
    <row r="247" spans="5:6" x14ac:dyDescent="0.2">
      <c r="E247" s="113">
        <f t="shared" ca="1" si="83"/>
        <v>3.1172877026231394E-2</v>
      </c>
      <c r="F247" s="40">
        <f t="shared" si="84"/>
        <v>0</v>
      </c>
    </row>
    <row r="248" spans="5:6" x14ac:dyDescent="0.2">
      <c r="E248" s="113">
        <f t="shared" ca="1" si="83"/>
        <v>0.68317562160286505</v>
      </c>
      <c r="F248" s="40">
        <f t="shared" si="84"/>
        <v>0</v>
      </c>
    </row>
    <row r="249" spans="5:6" x14ac:dyDescent="0.2">
      <c r="E249" s="113">
        <f t="shared" ca="1" si="83"/>
        <v>0.65628960628173671</v>
      </c>
      <c r="F249" s="40">
        <f t="shared" si="84"/>
        <v>0</v>
      </c>
    </row>
    <row r="250" spans="5:6" x14ac:dyDescent="0.2">
      <c r="E250" s="113">
        <f t="shared" ca="1" si="83"/>
        <v>7.2644646201878937E-2</v>
      </c>
      <c r="F250" s="40">
        <f t="shared" si="84"/>
        <v>0</v>
      </c>
    </row>
    <row r="251" spans="5:6" x14ac:dyDescent="0.2">
      <c r="E251" s="113">
        <f t="shared" ca="1" si="83"/>
        <v>0.71589579998721165</v>
      </c>
      <c r="F251" s="40">
        <f t="shared" si="84"/>
        <v>0</v>
      </c>
    </row>
    <row r="252" spans="5:6" x14ac:dyDescent="0.2">
      <c r="E252" s="113">
        <f t="shared" ca="1" si="83"/>
        <v>0.22811949362481532</v>
      </c>
      <c r="F252" s="40">
        <f t="shared" si="84"/>
        <v>0</v>
      </c>
    </row>
    <row r="253" spans="5:6" x14ac:dyDescent="0.2">
      <c r="E253" s="113">
        <f t="shared" ca="1" si="83"/>
        <v>0.5947403043395707</v>
      </c>
      <c r="F253" s="40">
        <f t="shared" si="84"/>
        <v>0</v>
      </c>
    </row>
    <row r="254" spans="5:6" x14ac:dyDescent="0.2">
      <c r="E254" s="113">
        <f t="shared" ca="1" si="83"/>
        <v>0.22807905701506148</v>
      </c>
      <c r="F254" s="40">
        <f t="shared" si="84"/>
        <v>0</v>
      </c>
    </row>
    <row r="255" spans="5:6" x14ac:dyDescent="0.2">
      <c r="E255" s="113">
        <f t="shared" ca="1" si="83"/>
        <v>0.83080771079350435</v>
      </c>
      <c r="F255" s="40">
        <f t="shared" si="84"/>
        <v>0</v>
      </c>
    </row>
    <row r="256" spans="5:6" x14ac:dyDescent="0.2">
      <c r="E256" s="113">
        <f t="shared" ref="E256:E270" ca="1" si="85">RAND()</f>
        <v>0.87965692318194</v>
      </c>
      <c r="F256" s="40">
        <f t="shared" ref="F256:F269" si="86">D76</f>
        <v>0</v>
      </c>
    </row>
    <row r="257" spans="5:6" x14ac:dyDescent="0.2">
      <c r="E257" s="113">
        <f t="shared" ca="1" si="85"/>
        <v>0.19472310548105165</v>
      </c>
      <c r="F257" s="40">
        <f t="shared" si="86"/>
        <v>0</v>
      </c>
    </row>
    <row r="258" spans="5:6" x14ac:dyDescent="0.2">
      <c r="E258" s="113">
        <f t="shared" ca="1" si="85"/>
        <v>0.38954152918822782</v>
      </c>
      <c r="F258" s="40">
        <f t="shared" si="86"/>
        <v>0</v>
      </c>
    </row>
    <row r="259" spans="5:6" x14ac:dyDescent="0.2">
      <c r="E259" s="113">
        <f t="shared" ca="1" si="85"/>
        <v>0.37610847548033632</v>
      </c>
      <c r="F259" s="40">
        <f t="shared" si="86"/>
        <v>0</v>
      </c>
    </row>
    <row r="260" spans="5:6" x14ac:dyDescent="0.2">
      <c r="E260" s="113">
        <f t="shared" ca="1" si="85"/>
        <v>0.19945919126134726</v>
      </c>
      <c r="F260" s="40">
        <f t="shared" si="86"/>
        <v>0</v>
      </c>
    </row>
    <row r="261" spans="5:6" x14ac:dyDescent="0.2">
      <c r="E261" s="113">
        <f t="shared" ca="1" si="85"/>
        <v>0.95026881993545453</v>
      </c>
      <c r="F261" s="40">
        <f t="shared" si="86"/>
        <v>0</v>
      </c>
    </row>
    <row r="262" spans="5:6" x14ac:dyDescent="0.2">
      <c r="E262" s="113">
        <f t="shared" ca="1" si="85"/>
        <v>0.80964429943805294</v>
      </c>
      <c r="F262" s="40">
        <f t="shared" si="86"/>
        <v>0</v>
      </c>
    </row>
    <row r="263" spans="5:6" x14ac:dyDescent="0.2">
      <c r="E263" s="113">
        <f t="shared" ca="1" si="85"/>
        <v>0.9713540578469364</v>
      </c>
      <c r="F263" s="40">
        <f t="shared" si="86"/>
        <v>0</v>
      </c>
    </row>
    <row r="264" spans="5:6" x14ac:dyDescent="0.2">
      <c r="E264" s="113">
        <f t="shared" ca="1" si="85"/>
        <v>0.19926540166870566</v>
      </c>
      <c r="F264" s="40">
        <f t="shared" si="86"/>
        <v>0</v>
      </c>
    </row>
    <row r="265" spans="5:6" x14ac:dyDescent="0.2">
      <c r="E265" s="113">
        <f t="shared" ca="1" si="85"/>
        <v>0.13859737841477737</v>
      </c>
      <c r="F265" s="40">
        <f t="shared" si="86"/>
        <v>0</v>
      </c>
    </row>
    <row r="266" spans="5:6" x14ac:dyDescent="0.2">
      <c r="E266" s="113">
        <f t="shared" ca="1" si="85"/>
        <v>0.65314837983867724</v>
      </c>
      <c r="F266" s="40">
        <f t="shared" si="86"/>
        <v>0</v>
      </c>
    </row>
    <row r="267" spans="5:6" x14ac:dyDescent="0.2">
      <c r="E267" s="113">
        <f t="shared" ca="1" si="85"/>
        <v>0.24102885698826015</v>
      </c>
      <c r="F267" s="40">
        <f t="shared" si="86"/>
        <v>0</v>
      </c>
    </row>
    <row r="268" spans="5:6" x14ac:dyDescent="0.2">
      <c r="E268" s="113">
        <f t="shared" ca="1" si="85"/>
        <v>9.2176273515470308E-2</v>
      </c>
      <c r="F268" s="40">
        <f t="shared" si="86"/>
        <v>0</v>
      </c>
    </row>
    <row r="269" spans="5:6" x14ac:dyDescent="0.2">
      <c r="E269" s="113">
        <f t="shared" ca="1" si="85"/>
        <v>3.6470285757231213E-2</v>
      </c>
      <c r="F269" s="40">
        <f t="shared" si="86"/>
        <v>0</v>
      </c>
    </row>
    <row r="270" spans="5:6" x14ac:dyDescent="0.2">
      <c r="E270" s="113">
        <f t="shared" ca="1" si="85"/>
        <v>0.28519474949956003</v>
      </c>
      <c r="F270" s="40"/>
    </row>
  </sheetData>
  <sheetProtection selectLockedCells="1" selectUnlockedCells="1"/>
  <autoFilter ref="U1:U270" xr:uid="{00000000-0001-0000-0000-000000000000}"/>
  <sortState xmlns:xlrd2="http://schemas.microsoft.com/office/spreadsheetml/2017/richdata2" ref="A11:AI23">
    <sortCondition descending="1" ref="AI11:AI23"/>
    <sortCondition ref="AE11:AE23"/>
  </sortState>
  <mergeCells count="114">
    <mergeCell ref="W129:AG129"/>
    <mergeCell ref="AH129:AJ129"/>
    <mergeCell ref="AK129:AL129"/>
    <mergeCell ref="U127:V127"/>
    <mergeCell ref="W127:AE127"/>
    <mergeCell ref="AF127:AH127"/>
    <mergeCell ref="AI127:AJ127"/>
    <mergeCell ref="U128:V128"/>
    <mergeCell ref="W128:AE128"/>
    <mergeCell ref="AF128:AH128"/>
    <mergeCell ref="AI128:AJ128"/>
    <mergeCell ref="U125:V125"/>
    <mergeCell ref="W125:AE125"/>
    <mergeCell ref="AF125:AH125"/>
    <mergeCell ref="AI125:AJ125"/>
    <mergeCell ref="U126:V126"/>
    <mergeCell ref="W126:AE126"/>
    <mergeCell ref="AF126:AH126"/>
    <mergeCell ref="AI126:AJ126"/>
    <mergeCell ref="U123:V123"/>
    <mergeCell ref="W123:AE123"/>
    <mergeCell ref="AF123:AH123"/>
    <mergeCell ref="AI123:AJ123"/>
    <mergeCell ref="U124:V124"/>
    <mergeCell ref="W124:AE124"/>
    <mergeCell ref="AF124:AH124"/>
    <mergeCell ref="AI124:AJ124"/>
    <mergeCell ref="U121:V121"/>
    <mergeCell ref="W121:AE121"/>
    <mergeCell ref="AF121:AH121"/>
    <mergeCell ref="AI121:AJ121"/>
    <mergeCell ref="U122:V122"/>
    <mergeCell ref="W122:AE122"/>
    <mergeCell ref="AF122:AH122"/>
    <mergeCell ref="AI122:AJ122"/>
    <mergeCell ref="U119:V119"/>
    <mergeCell ref="W119:AE119"/>
    <mergeCell ref="AF119:AH119"/>
    <mergeCell ref="AI119:AJ119"/>
    <mergeCell ref="U120:V120"/>
    <mergeCell ref="W120:AE120"/>
    <mergeCell ref="AF120:AH120"/>
    <mergeCell ref="AI120:AJ120"/>
    <mergeCell ref="U117:V117"/>
    <mergeCell ref="W117:AE117"/>
    <mergeCell ref="AF117:AH117"/>
    <mergeCell ref="AI117:AJ117"/>
    <mergeCell ref="U118:V118"/>
    <mergeCell ref="W118:AE118"/>
    <mergeCell ref="AF118:AH118"/>
    <mergeCell ref="AI118:AJ118"/>
    <mergeCell ref="U115:V115"/>
    <mergeCell ref="W115:AE115"/>
    <mergeCell ref="AF115:AH115"/>
    <mergeCell ref="AI115:AJ115"/>
    <mergeCell ref="U116:V116"/>
    <mergeCell ref="W116:AE116"/>
    <mergeCell ref="AF116:AH116"/>
    <mergeCell ref="AI116:AJ116"/>
    <mergeCell ref="U113:V113"/>
    <mergeCell ref="W113:AE113"/>
    <mergeCell ref="AF113:AH113"/>
    <mergeCell ref="AI113:AJ113"/>
    <mergeCell ref="U114:V114"/>
    <mergeCell ref="W114:AE114"/>
    <mergeCell ref="AF114:AH114"/>
    <mergeCell ref="AI114:AJ114"/>
    <mergeCell ref="U111:V111"/>
    <mergeCell ref="W111:AE111"/>
    <mergeCell ref="AF111:AH111"/>
    <mergeCell ref="AI111:AJ111"/>
    <mergeCell ref="U112:V112"/>
    <mergeCell ref="W112:AE112"/>
    <mergeCell ref="AF112:AH112"/>
    <mergeCell ref="AI112:AJ112"/>
    <mergeCell ref="AK109:AM109"/>
    <mergeCell ref="AN109:AR109"/>
    <mergeCell ref="U110:V110"/>
    <mergeCell ref="W110:AE110"/>
    <mergeCell ref="AF110:AH110"/>
    <mergeCell ref="AI110:AJ110"/>
    <mergeCell ref="AH103:AI103"/>
    <mergeCell ref="AA104:AC104"/>
    <mergeCell ref="I109:K109"/>
    <mergeCell ref="L109:P109"/>
    <mergeCell ref="U109:V109"/>
    <mergeCell ref="W109:AE109"/>
    <mergeCell ref="AF109:AH109"/>
    <mergeCell ref="AI109:AJ109"/>
    <mergeCell ref="AA8:AC8"/>
    <mergeCell ref="AD8:AF8"/>
    <mergeCell ref="I9:K9"/>
    <mergeCell ref="L9:N9"/>
    <mergeCell ref="O9:Q9"/>
    <mergeCell ref="R9:T9"/>
    <mergeCell ref="U9:W9"/>
    <mergeCell ref="X9:Z9"/>
    <mergeCell ref="AA9:AC9"/>
    <mergeCell ref="AD9:AF9"/>
    <mergeCell ref="I8:K8"/>
    <mergeCell ref="L8:N8"/>
    <mergeCell ref="O8:Q8"/>
    <mergeCell ref="R8:T8"/>
    <mergeCell ref="U8:W8"/>
    <mergeCell ref="X8:Z8"/>
    <mergeCell ref="AK2:BD2"/>
    <mergeCell ref="I7:K7"/>
    <mergeCell ref="L7:N7"/>
    <mergeCell ref="O7:Q7"/>
    <mergeCell ref="R7:T7"/>
    <mergeCell ref="U7:W7"/>
    <mergeCell ref="X7:Z7"/>
    <mergeCell ref="AA7:AC7"/>
    <mergeCell ref="AD7:AF7"/>
  </mergeCells>
  <pageMargins left="0" right="0" top="0" bottom="0" header="0.31496062992125984" footer="0.31496062992125984"/>
  <pageSetup paperSize="9" fitToHeight="0" orientation="landscape" r:id="rId1"/>
  <headerFooter alignWithMargins="0">
    <oddHeader>&amp;C&amp;A</oddHeader>
  </headerFooter>
  <rowBreaks count="4" manualBreakCount="4">
    <brk id="25" max="33" man="1"/>
    <brk id="97" max="33" man="1"/>
    <brk id="98" min="18" max="44" man="1"/>
    <brk id="129" min="18" max="44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9217" r:id="rId4">
          <objectPr defaultSize="0" autoPict="0" r:id="rId5">
            <anchor moveWithCells="1" sizeWithCells="1">
              <from>
                <xdr:col>11</xdr:col>
                <xdr:colOff>0</xdr:colOff>
                <xdr:row>2</xdr:row>
                <xdr:rowOff>0</xdr:rowOff>
              </from>
              <to>
                <xdr:col>16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9217" r:id="rId4"/>
      </mc:Fallback>
    </mc:AlternateContent>
    <mc:AlternateContent xmlns:mc="http://schemas.openxmlformats.org/markup-compatibility/2006">
      <mc:Choice Requires="x14">
        <oleObject progId="Image Microsoft Photo Editor 3.0" shapeId="9218" r:id="rId6">
          <objectPr defaultSize="0" autoPict="0" r:id="rId5">
            <anchor moveWithCells="1" sizeWithCells="1">
              <from>
                <xdr:col>9</xdr:col>
                <xdr:colOff>0</xdr:colOff>
                <xdr:row>101</xdr:row>
                <xdr:rowOff>28575</xdr:rowOff>
              </from>
              <to>
                <xdr:col>14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9218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9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4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0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4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1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4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I291"/>
  <sheetViews>
    <sheetView zoomScaleNormal="100" workbookViewId="0">
      <selection activeCell="AJ10" sqref="AJ10"/>
    </sheetView>
  </sheetViews>
  <sheetFormatPr baseColWidth="10" defaultColWidth="11.42578125" defaultRowHeight="12.75" x14ac:dyDescent="0.2"/>
  <cols>
    <col min="1" max="1" width="3.28515625" customWidth="1"/>
    <col min="2" max="2" width="5.42578125" hidden="1" customWidth="1"/>
    <col min="3" max="3" width="5.42578125" customWidth="1"/>
    <col min="4" max="4" width="0.140625" customWidth="1"/>
    <col min="5" max="5" width="22.85546875" customWidth="1"/>
    <col min="6" max="6" width="6" style="1" customWidth="1"/>
    <col min="7" max="7" width="18.7109375" customWidth="1"/>
    <col min="8" max="8" width="6.42578125" customWidth="1"/>
    <col min="9" max="10" width="3.28515625" customWidth="1"/>
    <col min="11" max="11" width="4.85546875" customWidth="1"/>
    <col min="12" max="13" width="3.28515625" customWidth="1"/>
    <col min="14" max="14" width="3.85546875" customWidth="1"/>
    <col min="15" max="16" width="3.28515625" customWidth="1"/>
    <col min="17" max="17" width="4" customWidth="1"/>
    <col min="18" max="19" width="3.28515625" customWidth="1"/>
    <col min="20" max="20" width="4.140625" customWidth="1"/>
    <col min="21" max="22" width="3.28515625" customWidth="1"/>
    <col min="23" max="23" width="3.85546875" customWidth="1"/>
    <col min="24" max="25" width="3.28515625" customWidth="1"/>
    <col min="26" max="26" width="4" customWidth="1"/>
    <col min="27" max="28" width="3.28515625" customWidth="1"/>
    <col min="29" max="29" width="4.28515625" customWidth="1"/>
    <col min="30" max="31" width="3.28515625" customWidth="1"/>
    <col min="32" max="32" width="4.140625" customWidth="1"/>
    <col min="33" max="33" width="3.85546875" customWidth="1"/>
    <col min="34" max="34" width="4.140625" customWidth="1"/>
    <col min="35" max="35" width="5.7109375" customWidth="1"/>
    <col min="36" max="36" width="10.85546875" customWidth="1"/>
    <col min="37" max="37" width="3.28515625" hidden="1" customWidth="1"/>
    <col min="38" max="38" width="4.42578125" hidden="1" customWidth="1"/>
    <col min="39" max="40" width="3.28515625" hidden="1" customWidth="1"/>
    <col min="41" max="41" width="3.7109375" hidden="1" customWidth="1"/>
    <col min="42" max="43" width="3.28515625" hidden="1" customWidth="1"/>
    <col min="44" max="44" width="3.7109375" hidden="1" customWidth="1"/>
    <col min="45" max="46" width="3.28515625" hidden="1" customWidth="1"/>
    <col min="47" max="47" width="4.5703125" hidden="1" customWidth="1"/>
    <col min="48" max="49" width="3.28515625" hidden="1" customWidth="1"/>
    <col min="50" max="50" width="4.42578125" hidden="1" customWidth="1"/>
    <col min="51" max="52" width="3.28515625" hidden="1" customWidth="1"/>
    <col min="53" max="53" width="5" hidden="1" customWidth="1"/>
    <col min="54" max="55" width="3.28515625" hidden="1" customWidth="1"/>
    <col min="56" max="56" width="4.42578125" hidden="1" customWidth="1"/>
    <col min="57" max="57" width="3.28515625" hidden="1" customWidth="1"/>
    <col min="58" max="58" width="3.5703125" customWidth="1"/>
    <col min="59" max="59" width="5.7109375" customWidth="1"/>
  </cols>
  <sheetData>
    <row r="1" spans="1:61" ht="29.25" customHeight="1" x14ac:dyDescent="0.3">
      <c r="A1" t="s">
        <v>0</v>
      </c>
      <c r="D1" t="s">
        <v>83</v>
      </c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61" ht="18" x14ac:dyDescent="0.25">
      <c r="E2" t="s">
        <v>0</v>
      </c>
      <c r="G2" t="s">
        <v>0</v>
      </c>
      <c r="AG2" s="2" t="b">
        <f>IF(G7=1,SUM(I11:I90),IF(G7=2,SUM(L11:L90),IF(G7=3,SUM(O11:O90),IF(G7=4,SUM(R11:R90),IF(G7=5,SUM(U11:U90),IF(G7=6,SUM(X11:X90),IF(G7=7,SUM(AA11:AA90))))))))</f>
        <v>0</v>
      </c>
      <c r="AJ2" s="2" t="s">
        <v>4</v>
      </c>
      <c r="AK2" s="166" t="s">
        <v>2</v>
      </c>
      <c r="AL2" s="166"/>
      <c r="AM2" s="166"/>
      <c r="AN2" s="166"/>
      <c r="AO2" s="166"/>
      <c r="AP2" s="166"/>
      <c r="AQ2" s="166"/>
      <c r="AR2" s="166"/>
      <c r="AS2" s="166"/>
      <c r="AT2" s="166"/>
      <c r="AU2" s="166"/>
      <c r="AV2" s="166"/>
      <c r="AW2" s="166"/>
      <c r="AX2" s="166"/>
      <c r="AY2" s="166"/>
      <c r="AZ2" s="166"/>
      <c r="BA2" s="166"/>
      <c r="BB2" s="166"/>
      <c r="BC2" s="166"/>
      <c r="BD2" s="166"/>
      <c r="BF2" s="1"/>
      <c r="BG2" s="1"/>
    </row>
    <row r="3" spans="1:61" ht="20.25" x14ac:dyDescent="0.3">
      <c r="G3" s="149" t="s">
        <v>288</v>
      </c>
      <c r="AG3" s="2" t="b">
        <f>IF(G7=1,SUM(#REF!),IF(G7=2,SUM(#REF!),IF(G7=3,SUM(#REF!),IF(G7=4,SUM(#REF!),IF(G7=5,SUM(#REF!),IF(G7=6,SUM(#REF!),IF(G7=7,SUM(#REF!))))))))</f>
        <v>0</v>
      </c>
      <c r="AJ3" s="3" t="s">
        <v>1</v>
      </c>
    </row>
    <row r="4" spans="1:61" ht="15" x14ac:dyDescent="0.25">
      <c r="E4" s="4" t="s">
        <v>61</v>
      </c>
      <c r="F4" s="131"/>
      <c r="G4" s="5" t="s">
        <v>87</v>
      </c>
      <c r="AG4" s="6"/>
      <c r="AJ4" s="3" t="s">
        <v>6</v>
      </c>
    </row>
    <row r="5" spans="1:61" ht="15" x14ac:dyDescent="0.25">
      <c r="E5" s="4" t="s">
        <v>73</v>
      </c>
      <c r="F5" s="131"/>
      <c r="AJ5" s="3" t="s">
        <v>3</v>
      </c>
    </row>
    <row r="6" spans="1:61" ht="13.5" thickBot="1" x14ac:dyDescent="0.25">
      <c r="E6" s="1"/>
      <c r="G6" t="s">
        <v>346</v>
      </c>
      <c r="AJ6" s="3" t="s">
        <v>5</v>
      </c>
    </row>
    <row r="7" spans="1:61" x14ac:dyDescent="0.2">
      <c r="A7" s="7"/>
      <c r="B7" s="7"/>
      <c r="C7" s="7"/>
      <c r="D7" s="1"/>
      <c r="E7" s="8" t="s">
        <v>67</v>
      </c>
      <c r="F7" s="5" t="s">
        <v>66</v>
      </c>
      <c r="G7" s="9">
        <v>8</v>
      </c>
      <c r="I7" s="167" t="s">
        <v>7</v>
      </c>
      <c r="J7" s="168"/>
      <c r="K7" s="169"/>
      <c r="L7" s="170" t="s">
        <v>8</v>
      </c>
      <c r="M7" s="171"/>
      <c r="N7" s="172"/>
      <c r="O7" s="173" t="s">
        <v>9</v>
      </c>
      <c r="P7" s="174"/>
      <c r="Q7" s="175"/>
      <c r="R7" s="176" t="s">
        <v>10</v>
      </c>
      <c r="S7" s="177"/>
      <c r="T7" s="178"/>
      <c r="U7" s="179" t="s">
        <v>11</v>
      </c>
      <c r="V7" s="180"/>
      <c r="W7" s="181"/>
      <c r="X7" s="182" t="s">
        <v>12</v>
      </c>
      <c r="Y7" s="183"/>
      <c r="Z7" s="184"/>
      <c r="AA7" s="185" t="s">
        <v>13</v>
      </c>
      <c r="AB7" s="186"/>
      <c r="AC7" s="187"/>
      <c r="AD7" s="188" t="s">
        <v>14</v>
      </c>
      <c r="AE7" s="189"/>
      <c r="AF7" s="190"/>
      <c r="AG7" s="7"/>
      <c r="AH7" s="7"/>
      <c r="AJ7" s="3" t="s">
        <v>16</v>
      </c>
    </row>
    <row r="8" spans="1:61" x14ac:dyDescent="0.2">
      <c r="A8" s="7"/>
      <c r="B8" s="7"/>
      <c r="C8" s="7"/>
      <c r="D8" s="6">
        <f>IF(G7&lt;8,AG2,IF(G7=8,SUM(AD11:AD90)))</f>
        <v>11</v>
      </c>
      <c r="E8" s="10" t="s">
        <v>15</v>
      </c>
      <c r="F8" s="5"/>
      <c r="G8" t="s">
        <v>0</v>
      </c>
      <c r="I8" s="221" t="s">
        <v>4</v>
      </c>
      <c r="J8" s="222"/>
      <c r="K8" s="223"/>
      <c r="L8" s="224" t="s">
        <v>1</v>
      </c>
      <c r="M8" s="225"/>
      <c r="N8" s="226"/>
      <c r="O8" s="227" t="s">
        <v>6</v>
      </c>
      <c r="P8" s="228"/>
      <c r="Q8" s="229"/>
      <c r="R8" s="230" t="s">
        <v>3</v>
      </c>
      <c r="S8" s="231"/>
      <c r="T8" s="232"/>
      <c r="U8" s="233" t="s">
        <v>5</v>
      </c>
      <c r="V8" s="234"/>
      <c r="W8" s="235"/>
      <c r="X8" s="236" t="s">
        <v>16</v>
      </c>
      <c r="Y8" s="237"/>
      <c r="Z8" s="238"/>
      <c r="AA8" s="191" t="s">
        <v>17</v>
      </c>
      <c r="AB8" s="192"/>
      <c r="AC8" s="193"/>
      <c r="AD8" s="194" t="s">
        <v>88</v>
      </c>
      <c r="AE8" s="195"/>
      <c r="AF8" s="196"/>
      <c r="AG8" s="7"/>
      <c r="AH8" s="7"/>
      <c r="AJ8" s="3" t="s">
        <v>17</v>
      </c>
    </row>
    <row r="9" spans="1:61" ht="13.5" thickBot="1" x14ac:dyDescent="0.25">
      <c r="A9" s="7"/>
      <c r="B9" s="7"/>
      <c r="C9" s="7"/>
      <c r="D9" s="6"/>
      <c r="E9" s="10"/>
      <c r="F9" s="5"/>
      <c r="I9" s="197">
        <v>46053</v>
      </c>
      <c r="J9" s="198"/>
      <c r="K9" s="199"/>
      <c r="L9" s="200">
        <v>46067</v>
      </c>
      <c r="M9" s="201"/>
      <c r="N9" s="202"/>
      <c r="O9" s="203">
        <v>46095</v>
      </c>
      <c r="P9" s="204"/>
      <c r="Q9" s="205"/>
      <c r="R9" s="206">
        <v>46102</v>
      </c>
      <c r="S9" s="207"/>
      <c r="T9" s="208"/>
      <c r="U9" s="209">
        <v>46109</v>
      </c>
      <c r="V9" s="210"/>
      <c r="W9" s="211"/>
      <c r="X9" s="212">
        <v>46165</v>
      </c>
      <c r="Y9" s="213"/>
      <c r="Z9" s="214"/>
      <c r="AA9" s="215">
        <v>46179</v>
      </c>
      <c r="AB9" s="216"/>
      <c r="AC9" s="217"/>
      <c r="AD9" s="218">
        <v>46186</v>
      </c>
      <c r="AE9" s="219"/>
      <c r="AF9" s="220"/>
      <c r="AG9" s="7"/>
      <c r="AH9" s="7"/>
      <c r="AJ9" s="3" t="s">
        <v>88</v>
      </c>
    </row>
    <row r="10" spans="1:61" ht="102" customHeight="1" thickBot="1" x14ac:dyDescent="0.25">
      <c r="A10" s="163" t="s">
        <v>18</v>
      </c>
      <c r="B10" s="12" t="s">
        <v>19</v>
      </c>
      <c r="C10" s="12" t="s">
        <v>47</v>
      </c>
      <c r="D10" s="13" t="s">
        <v>20</v>
      </c>
      <c r="E10" s="13" t="s">
        <v>79</v>
      </c>
      <c r="F10" s="13" t="s">
        <v>60</v>
      </c>
      <c r="G10" s="13" t="s">
        <v>22</v>
      </c>
      <c r="H10" s="13" t="s">
        <v>23</v>
      </c>
      <c r="I10" s="14" t="s">
        <v>24</v>
      </c>
      <c r="J10" s="15" t="s">
        <v>25</v>
      </c>
      <c r="K10" s="16" t="s">
        <v>26</v>
      </c>
      <c r="L10" s="17" t="s">
        <v>27</v>
      </c>
      <c r="M10" s="18" t="s">
        <v>28</v>
      </c>
      <c r="N10" s="19" t="s">
        <v>29</v>
      </c>
      <c r="O10" s="20" t="s">
        <v>30</v>
      </c>
      <c r="P10" s="21" t="s">
        <v>31</v>
      </c>
      <c r="Q10" s="22" t="s">
        <v>32</v>
      </c>
      <c r="R10" s="23" t="s">
        <v>33</v>
      </c>
      <c r="S10" s="24" t="s">
        <v>34</v>
      </c>
      <c r="T10" s="25" t="s">
        <v>35</v>
      </c>
      <c r="U10" s="26" t="s">
        <v>36</v>
      </c>
      <c r="V10" s="27" t="s">
        <v>37</v>
      </c>
      <c r="W10" s="28" t="s">
        <v>38</v>
      </c>
      <c r="X10" s="29" t="s">
        <v>39</v>
      </c>
      <c r="Y10" s="30" t="s">
        <v>40</v>
      </c>
      <c r="Z10" s="31" t="s">
        <v>41</v>
      </c>
      <c r="AA10" s="32" t="s">
        <v>42</v>
      </c>
      <c r="AB10" s="33" t="s">
        <v>43</v>
      </c>
      <c r="AC10" s="34" t="s">
        <v>44</v>
      </c>
      <c r="AD10" s="118" t="s">
        <v>57</v>
      </c>
      <c r="AE10" s="119" t="s">
        <v>45</v>
      </c>
      <c r="AF10" s="120" t="s">
        <v>46</v>
      </c>
      <c r="AG10" s="12" t="s">
        <v>19</v>
      </c>
      <c r="AH10" s="35" t="s">
        <v>58</v>
      </c>
      <c r="AI10" s="12" t="s">
        <v>47</v>
      </c>
      <c r="AJ10" s="117"/>
      <c r="AK10" s="15" t="s">
        <v>25</v>
      </c>
      <c r="AL10" s="15" t="s">
        <v>48</v>
      </c>
      <c r="AN10" s="18" t="s">
        <v>28</v>
      </c>
      <c r="AO10" s="18" t="s">
        <v>49</v>
      </c>
      <c r="AQ10" s="36" t="s">
        <v>31</v>
      </c>
      <c r="AR10" s="36" t="s">
        <v>50</v>
      </c>
      <c r="AT10" s="24" t="s">
        <v>34</v>
      </c>
      <c r="AU10" s="24" t="s">
        <v>51</v>
      </c>
      <c r="AW10" s="27" t="s">
        <v>37</v>
      </c>
      <c r="AX10" s="27" t="s">
        <v>52</v>
      </c>
      <c r="AZ10" s="30" t="s">
        <v>40</v>
      </c>
      <c r="BA10" s="30" t="s">
        <v>53</v>
      </c>
      <c r="BC10" s="37" t="s">
        <v>43</v>
      </c>
      <c r="BD10" s="37" t="s">
        <v>54</v>
      </c>
      <c r="BF10" s="119" t="s">
        <v>45</v>
      </c>
      <c r="BG10" s="119" t="s">
        <v>55</v>
      </c>
    </row>
    <row r="11" spans="1:61" x14ac:dyDescent="0.2">
      <c r="A11" s="38">
        <v>1</v>
      </c>
      <c r="B11" s="39">
        <f t="shared" ref="B11:B47" si="0">AG11</f>
        <v>396</v>
      </c>
      <c r="C11" s="98">
        <v>348</v>
      </c>
      <c r="D11" s="155"/>
      <c r="E11" s="41" t="s">
        <v>132</v>
      </c>
      <c r="F11" s="42" t="s">
        <v>89</v>
      </c>
      <c r="G11" s="42" t="s">
        <v>94</v>
      </c>
      <c r="H11" s="42" t="s">
        <v>130</v>
      </c>
      <c r="I11" s="43">
        <v>1</v>
      </c>
      <c r="J11" s="44">
        <v>2</v>
      </c>
      <c r="K11" s="45">
        <f t="shared" ref="K11:K47" si="1">IF(J11=" ",0,IF(J11=1,50,IF(J11=2,48,IF(J11=3,46,IF(J11=4,44,IF(J11=5,42,IF(AND(J11&gt;5,J11&lt;45),46-J11,2)))))))</f>
        <v>48</v>
      </c>
      <c r="L11" s="46">
        <v>1</v>
      </c>
      <c r="M11" s="47">
        <v>1</v>
      </c>
      <c r="N11" s="48">
        <f t="shared" ref="N11:N47" si="2">IF(M11=" ",0,IF(M11=1,50,IF(M11=2,48,IF(M11=3,46,IF(M11=4,44,IF(M11=5,42,IF(AND(M11&gt;5,M11&lt;45),46-M11,2)))))))</f>
        <v>50</v>
      </c>
      <c r="O11" s="49">
        <v>1</v>
      </c>
      <c r="P11" s="50">
        <v>1</v>
      </c>
      <c r="Q11" s="51">
        <f t="shared" ref="Q11:Q47" si="3">IF(P11=" ",0,IF(P11=1,50,IF(P11=2,48,IF(P11=3,46,IF(P11=4,44,IF(P11=5,42,IF(AND(P11&gt;5,P11&lt;45),46-P11,2)))))))</f>
        <v>50</v>
      </c>
      <c r="R11" s="52">
        <v>1</v>
      </c>
      <c r="S11" s="53">
        <v>1</v>
      </c>
      <c r="T11" s="54">
        <f t="shared" ref="T11:T47" si="4">IF(S11=" ",0,IF(S11=1,50,IF(S11=2,48,IF(S11=3,46,IF(S11=4,44,IF(S11=5,42,IF(AND(S11&gt;5,S11&lt;45),46-S11,2)))))))</f>
        <v>50</v>
      </c>
      <c r="U11" s="55">
        <v>1</v>
      </c>
      <c r="V11" s="56">
        <v>1</v>
      </c>
      <c r="W11" s="57">
        <f t="shared" ref="W11:W32" si="5">IF(V11=" ",0,IF(V11=1,50,IF(V11=2,48,IF(V11=3,46,IF(V11=4,44,IF(V11=5,42,IF(AND(V11&gt;5,V11&lt;45),46-V11,2)))))))</f>
        <v>50</v>
      </c>
      <c r="X11" s="58">
        <v>1</v>
      </c>
      <c r="Y11" s="59">
        <v>1</v>
      </c>
      <c r="Z11" s="60">
        <f t="shared" ref="Z11:Z47" si="6">IF(Y11=" ",0,IF(Y11=1,50,IF(Y11=2,48,IF(Y11=3,46,IF(Y11=4,44,IF(Y11=5,42,IF(AND(Y11&gt;5,Y11&lt;45),46-Y11,2)))))))</f>
        <v>50</v>
      </c>
      <c r="AA11" s="61">
        <v>1</v>
      </c>
      <c r="AB11" s="62">
        <v>2</v>
      </c>
      <c r="AC11" s="63">
        <f t="shared" ref="AC11:AC47" si="7">IF(AB11=" ",0,IF(AB11=1,50,IF(AB11=2,48,IF(AB11=3,46,IF(AB11=4,44,IF(AB11=5,42,IF(AND(AB11&gt;5,AB11&lt;45),46-AB11,2)))))))</f>
        <v>48</v>
      </c>
      <c r="AD11" s="121">
        <v>1</v>
      </c>
      <c r="AE11" s="122">
        <v>1</v>
      </c>
      <c r="AF11" s="123">
        <f t="shared" ref="AF11:AF47" si="8">IF(AE11=" ",0,IF(AE11=1,50,IF(AE11=2,48,IF(AE11=3,46,IF(AE11=4,44,IF(AE11=5,42,IF(AND(AE11&gt;5,AE11&lt;45),46-AE11,2)))))))</f>
        <v>50</v>
      </c>
      <c r="AG11" s="39">
        <f t="shared" ref="AG11:AG47" si="9">K11+N11+Q11+T11+W11+Z11+AC11+AF11</f>
        <v>396</v>
      </c>
      <c r="AH11" s="64">
        <f t="shared" ref="AH11:AH47" si="10">A11</f>
        <v>1</v>
      </c>
      <c r="AI11" s="39">
        <f t="shared" ref="AI11:AI47" si="11">AG11-MIN(K11,N11,Q11,T11,W11,Z11,AC11,AF11)</f>
        <v>348</v>
      </c>
      <c r="AJ11" s="126"/>
      <c r="AK11" s="44">
        <v>24</v>
      </c>
      <c r="AL11" s="44"/>
      <c r="AN11" s="47">
        <v>24</v>
      </c>
      <c r="AO11" s="47"/>
      <c r="AQ11" s="65">
        <v>24</v>
      </c>
      <c r="AR11" s="65"/>
      <c r="AT11" s="53">
        <v>1</v>
      </c>
      <c r="AU11" s="53"/>
      <c r="AW11" s="56">
        <v>1</v>
      </c>
      <c r="AX11" s="56"/>
      <c r="AZ11" s="59">
        <v>1</v>
      </c>
      <c r="BA11" s="59"/>
      <c r="BC11" s="66">
        <v>1</v>
      </c>
      <c r="BD11" s="66"/>
      <c r="BF11" s="122">
        <v>1</v>
      </c>
      <c r="BG11" s="122"/>
    </row>
    <row r="12" spans="1:61" x14ac:dyDescent="0.2">
      <c r="A12" s="38">
        <v>2</v>
      </c>
      <c r="B12" s="39">
        <f t="shared" si="0"/>
        <v>374</v>
      </c>
      <c r="C12" s="98">
        <v>330</v>
      </c>
      <c r="D12" s="155"/>
      <c r="E12" s="41" t="s">
        <v>133</v>
      </c>
      <c r="F12" s="42" t="s">
        <v>89</v>
      </c>
      <c r="G12" s="42" t="s">
        <v>108</v>
      </c>
      <c r="H12" s="42" t="s">
        <v>130</v>
      </c>
      <c r="I12" s="43">
        <v>1</v>
      </c>
      <c r="J12" s="44">
        <v>3</v>
      </c>
      <c r="K12" s="45">
        <f t="shared" si="1"/>
        <v>46</v>
      </c>
      <c r="L12" s="46">
        <v>1</v>
      </c>
      <c r="M12" s="47">
        <v>4</v>
      </c>
      <c r="N12" s="48">
        <f t="shared" si="2"/>
        <v>44</v>
      </c>
      <c r="O12" s="49">
        <v>1</v>
      </c>
      <c r="P12" s="50">
        <v>2</v>
      </c>
      <c r="Q12" s="51">
        <f t="shared" si="3"/>
        <v>48</v>
      </c>
      <c r="R12" s="52">
        <v>1</v>
      </c>
      <c r="S12" s="53">
        <v>4</v>
      </c>
      <c r="T12" s="54">
        <f t="shared" si="4"/>
        <v>44</v>
      </c>
      <c r="U12" s="55">
        <v>1</v>
      </c>
      <c r="V12" s="56">
        <v>3</v>
      </c>
      <c r="W12" s="57">
        <f t="shared" si="5"/>
        <v>46</v>
      </c>
      <c r="X12" s="58">
        <v>1</v>
      </c>
      <c r="Y12" s="59">
        <v>2</v>
      </c>
      <c r="Z12" s="60">
        <f t="shared" si="6"/>
        <v>48</v>
      </c>
      <c r="AA12" s="61">
        <v>1</v>
      </c>
      <c r="AB12" s="62">
        <v>1</v>
      </c>
      <c r="AC12" s="63">
        <f t="shared" si="7"/>
        <v>50</v>
      </c>
      <c r="AD12" s="121">
        <v>1</v>
      </c>
      <c r="AE12" s="122">
        <v>2</v>
      </c>
      <c r="AF12" s="123">
        <f t="shared" si="8"/>
        <v>48</v>
      </c>
      <c r="AG12" s="39">
        <f t="shared" si="9"/>
        <v>374</v>
      </c>
      <c r="AH12" s="64">
        <f t="shared" si="10"/>
        <v>2</v>
      </c>
      <c r="AI12" s="39">
        <f t="shared" si="11"/>
        <v>330</v>
      </c>
      <c r="AK12" s="44">
        <v>4</v>
      </c>
      <c r="AL12" s="44"/>
      <c r="AN12" s="47">
        <v>4</v>
      </c>
      <c r="AO12" s="47"/>
      <c r="AQ12" s="65">
        <v>4</v>
      </c>
      <c r="AR12" s="65"/>
      <c r="AT12" s="53">
        <v>2</v>
      </c>
      <c r="AU12" s="53"/>
      <c r="AW12" s="56">
        <v>2</v>
      </c>
      <c r="AX12" s="56"/>
      <c r="AZ12" s="59">
        <v>2</v>
      </c>
      <c r="BA12" s="59"/>
      <c r="BC12" s="66">
        <v>2</v>
      </c>
      <c r="BD12" s="66"/>
      <c r="BF12" s="122">
        <v>2</v>
      </c>
      <c r="BG12" s="122"/>
    </row>
    <row r="13" spans="1:61" x14ac:dyDescent="0.2">
      <c r="A13" s="38">
        <v>3</v>
      </c>
      <c r="B13" s="39">
        <f t="shared" si="0"/>
        <v>348</v>
      </c>
      <c r="C13" s="98">
        <v>316</v>
      </c>
      <c r="D13" s="155"/>
      <c r="E13" s="147" t="s">
        <v>144</v>
      </c>
      <c r="F13" s="148" t="s">
        <v>99</v>
      </c>
      <c r="G13" s="148" t="s">
        <v>102</v>
      </c>
      <c r="H13" s="148" t="s">
        <v>130</v>
      </c>
      <c r="I13" s="43">
        <v>1</v>
      </c>
      <c r="J13" s="44">
        <v>14</v>
      </c>
      <c r="K13" s="45">
        <f t="shared" si="1"/>
        <v>32</v>
      </c>
      <c r="L13" s="46">
        <v>1</v>
      </c>
      <c r="M13" s="47">
        <v>3</v>
      </c>
      <c r="N13" s="48">
        <f t="shared" si="2"/>
        <v>46</v>
      </c>
      <c r="O13" s="49">
        <v>1</v>
      </c>
      <c r="P13" s="50">
        <v>3</v>
      </c>
      <c r="Q13" s="51">
        <f t="shared" si="3"/>
        <v>46</v>
      </c>
      <c r="R13" s="52">
        <v>1</v>
      </c>
      <c r="S13" s="53">
        <v>2</v>
      </c>
      <c r="T13" s="54">
        <f t="shared" si="4"/>
        <v>48</v>
      </c>
      <c r="U13" s="55">
        <v>1</v>
      </c>
      <c r="V13" s="56">
        <v>4</v>
      </c>
      <c r="W13" s="57">
        <f t="shared" si="5"/>
        <v>44</v>
      </c>
      <c r="X13" s="58">
        <v>1</v>
      </c>
      <c r="Y13" s="59">
        <v>4</v>
      </c>
      <c r="Z13" s="60">
        <f t="shared" si="6"/>
        <v>44</v>
      </c>
      <c r="AA13" s="61">
        <v>1</v>
      </c>
      <c r="AB13" s="62">
        <v>4</v>
      </c>
      <c r="AC13" s="63">
        <f t="shared" si="7"/>
        <v>44</v>
      </c>
      <c r="AD13" s="121">
        <v>1</v>
      </c>
      <c r="AE13" s="122">
        <v>4</v>
      </c>
      <c r="AF13" s="123">
        <f t="shared" si="8"/>
        <v>44</v>
      </c>
      <c r="AG13" s="39">
        <f t="shared" si="9"/>
        <v>348</v>
      </c>
      <c r="AH13" s="64">
        <f t="shared" si="10"/>
        <v>3</v>
      </c>
      <c r="AI13" s="39">
        <f t="shared" si="11"/>
        <v>316</v>
      </c>
      <c r="AJ13" s="126"/>
      <c r="AK13" s="44">
        <v>22</v>
      </c>
      <c r="AL13" s="44"/>
      <c r="AN13" s="47">
        <v>22</v>
      </c>
      <c r="AO13" s="47"/>
      <c r="AQ13" s="65">
        <v>22</v>
      </c>
      <c r="AR13" s="65"/>
      <c r="AT13" s="53">
        <v>3</v>
      </c>
      <c r="AU13" s="53"/>
      <c r="AW13" s="56">
        <v>3</v>
      </c>
      <c r="AX13" s="56"/>
      <c r="AZ13" s="59">
        <v>3</v>
      </c>
      <c r="BA13" s="59"/>
      <c r="BC13" s="66">
        <v>3</v>
      </c>
      <c r="BD13" s="66"/>
      <c r="BF13" s="122">
        <v>3</v>
      </c>
      <c r="BG13" s="122"/>
    </row>
    <row r="14" spans="1:61" x14ac:dyDescent="0.2">
      <c r="A14" s="38">
        <v>4</v>
      </c>
      <c r="B14" s="39">
        <f t="shared" si="0"/>
        <v>303</v>
      </c>
      <c r="C14" s="98">
        <v>303</v>
      </c>
      <c r="D14" s="155"/>
      <c r="E14" s="41" t="s">
        <v>311</v>
      </c>
      <c r="F14" s="42" t="s">
        <v>89</v>
      </c>
      <c r="G14" s="42" t="s">
        <v>108</v>
      </c>
      <c r="H14" s="42" t="s">
        <v>129</v>
      </c>
      <c r="I14" s="43"/>
      <c r="J14" s="44" t="s">
        <v>0</v>
      </c>
      <c r="K14" s="45">
        <f t="shared" si="1"/>
        <v>0</v>
      </c>
      <c r="L14" s="46">
        <v>1</v>
      </c>
      <c r="M14" s="47">
        <v>8</v>
      </c>
      <c r="N14" s="48">
        <f t="shared" si="2"/>
        <v>38</v>
      </c>
      <c r="O14" s="49">
        <v>1</v>
      </c>
      <c r="P14" s="50">
        <v>7</v>
      </c>
      <c r="Q14" s="51">
        <f t="shared" si="3"/>
        <v>39</v>
      </c>
      <c r="R14" s="52">
        <v>1</v>
      </c>
      <c r="S14" s="53">
        <v>3</v>
      </c>
      <c r="T14" s="54">
        <f t="shared" si="4"/>
        <v>46</v>
      </c>
      <c r="U14" s="55">
        <v>1</v>
      </c>
      <c r="V14" s="56">
        <v>5</v>
      </c>
      <c r="W14" s="57">
        <f t="shared" si="5"/>
        <v>42</v>
      </c>
      <c r="X14" s="58">
        <v>1</v>
      </c>
      <c r="Y14" s="59">
        <v>3</v>
      </c>
      <c r="Z14" s="60">
        <f t="shared" si="6"/>
        <v>46</v>
      </c>
      <c r="AA14" s="61">
        <v>1</v>
      </c>
      <c r="AB14" s="62">
        <v>3</v>
      </c>
      <c r="AC14" s="63">
        <f t="shared" si="7"/>
        <v>46</v>
      </c>
      <c r="AD14" s="121">
        <v>1</v>
      </c>
      <c r="AE14" s="122">
        <v>3</v>
      </c>
      <c r="AF14" s="123">
        <f t="shared" si="8"/>
        <v>46</v>
      </c>
      <c r="AG14" s="39">
        <f t="shared" si="9"/>
        <v>303</v>
      </c>
      <c r="AH14" s="64">
        <f t="shared" si="10"/>
        <v>4</v>
      </c>
      <c r="AI14" s="39">
        <f t="shared" si="11"/>
        <v>303</v>
      </c>
      <c r="AJ14" s="126"/>
      <c r="AK14" s="44">
        <v>15</v>
      </c>
      <c r="AL14" s="44"/>
      <c r="AN14" s="47">
        <v>15</v>
      </c>
      <c r="AO14" s="47"/>
      <c r="AQ14" s="65">
        <v>15</v>
      </c>
      <c r="AR14" s="65"/>
      <c r="AT14" s="53">
        <v>4</v>
      </c>
      <c r="AU14" s="53"/>
      <c r="AW14" s="56">
        <v>4</v>
      </c>
      <c r="AX14" s="56"/>
      <c r="AZ14" s="59">
        <v>4</v>
      </c>
      <c r="BA14" s="59"/>
      <c r="BC14" s="66">
        <v>4</v>
      </c>
      <c r="BD14" s="66"/>
      <c r="BF14" s="122">
        <v>4</v>
      </c>
      <c r="BG14" s="122"/>
    </row>
    <row r="15" spans="1:61" x14ac:dyDescent="0.2">
      <c r="A15" s="38">
        <v>5</v>
      </c>
      <c r="B15" s="39">
        <f t="shared" si="0"/>
        <v>312</v>
      </c>
      <c r="C15" s="98">
        <v>280</v>
      </c>
      <c r="D15" s="155"/>
      <c r="E15" s="41" t="s">
        <v>136</v>
      </c>
      <c r="F15" s="42" t="s">
        <v>89</v>
      </c>
      <c r="G15" s="42" t="s">
        <v>96</v>
      </c>
      <c r="H15" s="42" t="s">
        <v>130</v>
      </c>
      <c r="I15" s="43">
        <v>1</v>
      </c>
      <c r="J15" s="44">
        <v>6</v>
      </c>
      <c r="K15" s="45">
        <f t="shared" si="1"/>
        <v>40</v>
      </c>
      <c r="L15" s="46">
        <v>1</v>
      </c>
      <c r="M15" s="47">
        <v>5</v>
      </c>
      <c r="N15" s="48">
        <f t="shared" si="2"/>
        <v>42</v>
      </c>
      <c r="O15" s="49">
        <v>1</v>
      </c>
      <c r="P15" s="50">
        <v>14</v>
      </c>
      <c r="Q15" s="51">
        <f t="shared" si="3"/>
        <v>32</v>
      </c>
      <c r="R15" s="52">
        <v>1</v>
      </c>
      <c r="S15" s="53">
        <v>5</v>
      </c>
      <c r="T15" s="54">
        <f t="shared" si="4"/>
        <v>42</v>
      </c>
      <c r="U15" s="55">
        <v>1</v>
      </c>
      <c r="V15" s="56">
        <v>8</v>
      </c>
      <c r="W15" s="57">
        <f t="shared" si="5"/>
        <v>38</v>
      </c>
      <c r="X15" s="58">
        <v>1</v>
      </c>
      <c r="Y15" s="59">
        <v>5</v>
      </c>
      <c r="Z15" s="60">
        <f t="shared" si="6"/>
        <v>42</v>
      </c>
      <c r="AA15" s="61">
        <v>1</v>
      </c>
      <c r="AB15" s="62">
        <v>12</v>
      </c>
      <c r="AC15" s="63">
        <f t="shared" si="7"/>
        <v>34</v>
      </c>
      <c r="AD15" s="121">
        <v>1</v>
      </c>
      <c r="AE15" s="122">
        <v>5</v>
      </c>
      <c r="AF15" s="123">
        <f t="shared" si="8"/>
        <v>42</v>
      </c>
      <c r="AG15" s="39">
        <f t="shared" si="9"/>
        <v>312</v>
      </c>
      <c r="AH15" s="64">
        <f t="shared" si="10"/>
        <v>5</v>
      </c>
      <c r="AI15" s="39">
        <f t="shared" si="11"/>
        <v>280</v>
      </c>
      <c r="AJ15" s="126"/>
      <c r="AK15" s="44">
        <v>20</v>
      </c>
      <c r="AL15" s="44"/>
      <c r="AN15" s="47">
        <v>20</v>
      </c>
      <c r="AO15" s="47"/>
      <c r="AQ15" s="65">
        <v>20</v>
      </c>
      <c r="AR15" s="65"/>
      <c r="AT15" s="53">
        <v>5</v>
      </c>
      <c r="AU15" s="53"/>
      <c r="AW15" s="56">
        <v>5</v>
      </c>
      <c r="AX15" s="56"/>
      <c r="AZ15" s="59">
        <v>5</v>
      </c>
      <c r="BA15" s="59"/>
      <c r="BC15" s="66">
        <v>5</v>
      </c>
      <c r="BD15" s="66"/>
      <c r="BF15" s="122">
        <v>5</v>
      </c>
      <c r="BG15" s="122"/>
    </row>
    <row r="16" spans="1:61" x14ac:dyDescent="0.2">
      <c r="A16" s="38">
        <v>6</v>
      </c>
      <c r="B16" s="39">
        <f t="shared" si="0"/>
        <v>295</v>
      </c>
      <c r="C16" s="98">
        <v>270</v>
      </c>
      <c r="D16" s="155"/>
      <c r="E16" s="41" t="s">
        <v>151</v>
      </c>
      <c r="F16" s="42" t="s">
        <v>89</v>
      </c>
      <c r="G16" s="42" t="s">
        <v>102</v>
      </c>
      <c r="H16" s="42" t="s">
        <v>130</v>
      </c>
      <c r="I16" s="43">
        <v>1</v>
      </c>
      <c r="J16" s="44">
        <v>21</v>
      </c>
      <c r="K16" s="45">
        <f t="shared" si="1"/>
        <v>25</v>
      </c>
      <c r="L16" s="46">
        <v>1</v>
      </c>
      <c r="M16" s="47">
        <v>10</v>
      </c>
      <c r="N16" s="48">
        <f t="shared" si="2"/>
        <v>36</v>
      </c>
      <c r="O16" s="49">
        <v>1</v>
      </c>
      <c r="P16" s="50">
        <v>6</v>
      </c>
      <c r="Q16" s="51">
        <f t="shared" si="3"/>
        <v>40</v>
      </c>
      <c r="R16" s="52">
        <v>1</v>
      </c>
      <c r="S16" s="53">
        <v>8</v>
      </c>
      <c r="T16" s="54">
        <f t="shared" si="4"/>
        <v>38</v>
      </c>
      <c r="U16" s="55">
        <v>1</v>
      </c>
      <c r="V16" s="56">
        <v>9</v>
      </c>
      <c r="W16" s="57">
        <f t="shared" si="5"/>
        <v>37</v>
      </c>
      <c r="X16" s="58">
        <v>1</v>
      </c>
      <c r="Y16" s="59">
        <v>8</v>
      </c>
      <c r="Z16" s="60">
        <f t="shared" si="6"/>
        <v>38</v>
      </c>
      <c r="AA16" s="61">
        <v>1</v>
      </c>
      <c r="AB16" s="62">
        <v>5</v>
      </c>
      <c r="AC16" s="63">
        <f t="shared" si="7"/>
        <v>42</v>
      </c>
      <c r="AD16" s="121">
        <v>1</v>
      </c>
      <c r="AE16" s="122">
        <v>7</v>
      </c>
      <c r="AF16" s="123">
        <f t="shared" si="8"/>
        <v>39</v>
      </c>
      <c r="AG16" s="39">
        <f t="shared" si="9"/>
        <v>295</v>
      </c>
      <c r="AH16" s="64">
        <f t="shared" si="10"/>
        <v>6</v>
      </c>
      <c r="AI16" s="39">
        <f t="shared" si="11"/>
        <v>270</v>
      </c>
      <c r="AK16" s="44">
        <v>32</v>
      </c>
      <c r="AL16" s="44"/>
      <c r="AN16" s="47">
        <v>32</v>
      </c>
      <c r="AO16" s="47"/>
      <c r="AQ16" s="65">
        <v>32</v>
      </c>
      <c r="AR16" s="65"/>
      <c r="AT16" s="53">
        <v>6</v>
      </c>
      <c r="AU16" s="53"/>
      <c r="AW16" s="56">
        <v>6</v>
      </c>
      <c r="AX16" s="56"/>
      <c r="AZ16" s="59">
        <v>6</v>
      </c>
      <c r="BA16" s="59"/>
      <c r="BC16" s="66">
        <v>6</v>
      </c>
      <c r="BD16" s="66"/>
      <c r="BF16" s="122">
        <v>6</v>
      </c>
      <c r="BG16" s="122"/>
      <c r="BI16" t="s">
        <v>0</v>
      </c>
    </row>
    <row r="17" spans="1:59" x14ac:dyDescent="0.2">
      <c r="A17" s="38">
        <v>7</v>
      </c>
      <c r="B17" s="39">
        <f t="shared" si="0"/>
        <v>266</v>
      </c>
      <c r="C17" s="98">
        <v>266</v>
      </c>
      <c r="D17" s="155"/>
      <c r="E17" s="41" t="s">
        <v>142</v>
      </c>
      <c r="F17" s="42" t="s">
        <v>89</v>
      </c>
      <c r="G17" s="42" t="s">
        <v>101</v>
      </c>
      <c r="H17" s="42" t="s">
        <v>130</v>
      </c>
      <c r="I17" s="43">
        <v>1</v>
      </c>
      <c r="J17" s="44">
        <v>12</v>
      </c>
      <c r="K17" s="45">
        <f t="shared" si="1"/>
        <v>34</v>
      </c>
      <c r="L17" s="46">
        <v>1</v>
      </c>
      <c r="M17" s="47">
        <v>17</v>
      </c>
      <c r="N17" s="48">
        <f t="shared" si="2"/>
        <v>29</v>
      </c>
      <c r="O17" s="49">
        <v>1</v>
      </c>
      <c r="P17" s="50">
        <v>4</v>
      </c>
      <c r="Q17" s="51">
        <f t="shared" si="3"/>
        <v>44</v>
      </c>
      <c r="R17" s="52">
        <v>1</v>
      </c>
      <c r="S17" s="53">
        <v>6</v>
      </c>
      <c r="T17" s="54">
        <f t="shared" si="4"/>
        <v>40</v>
      </c>
      <c r="U17" s="55"/>
      <c r="V17" s="56" t="s">
        <v>0</v>
      </c>
      <c r="W17" s="57">
        <f t="shared" si="5"/>
        <v>0</v>
      </c>
      <c r="X17" s="58">
        <v>1</v>
      </c>
      <c r="Y17" s="59">
        <v>6</v>
      </c>
      <c r="Z17" s="60">
        <f t="shared" si="6"/>
        <v>40</v>
      </c>
      <c r="AA17" s="61">
        <v>1</v>
      </c>
      <c r="AB17" s="62">
        <v>7</v>
      </c>
      <c r="AC17" s="63">
        <f t="shared" si="7"/>
        <v>39</v>
      </c>
      <c r="AD17" s="121">
        <v>1</v>
      </c>
      <c r="AE17" s="122">
        <v>6</v>
      </c>
      <c r="AF17" s="123">
        <f t="shared" si="8"/>
        <v>40</v>
      </c>
      <c r="AG17" s="39">
        <f t="shared" si="9"/>
        <v>266</v>
      </c>
      <c r="AH17" s="64">
        <f t="shared" si="10"/>
        <v>7</v>
      </c>
      <c r="AI17" s="39">
        <f t="shared" si="11"/>
        <v>266</v>
      </c>
      <c r="AK17" s="44">
        <v>7</v>
      </c>
      <c r="AL17" s="44"/>
      <c r="AN17" s="47">
        <v>7</v>
      </c>
      <c r="AO17" s="47"/>
      <c r="AQ17" s="65">
        <v>7</v>
      </c>
      <c r="AR17" s="65"/>
      <c r="AT17" s="53">
        <v>7</v>
      </c>
      <c r="AU17" s="53"/>
      <c r="AW17" s="56">
        <v>7</v>
      </c>
      <c r="AX17" s="56"/>
      <c r="AZ17" s="59">
        <v>7</v>
      </c>
      <c r="BA17" s="59"/>
      <c r="BC17" s="66">
        <v>7</v>
      </c>
      <c r="BD17" s="66"/>
      <c r="BF17" s="122">
        <v>7</v>
      </c>
      <c r="BG17" s="122"/>
    </row>
    <row r="18" spans="1:59" x14ac:dyDescent="0.2">
      <c r="A18" s="38">
        <v>8</v>
      </c>
      <c r="B18" s="39">
        <f t="shared" si="0"/>
        <v>297</v>
      </c>
      <c r="C18" s="98">
        <v>266</v>
      </c>
      <c r="D18" s="155"/>
      <c r="E18" s="147" t="s">
        <v>141</v>
      </c>
      <c r="F18" s="148" t="s">
        <v>99</v>
      </c>
      <c r="G18" s="148" t="s">
        <v>100</v>
      </c>
      <c r="H18" s="148" t="s">
        <v>130</v>
      </c>
      <c r="I18" s="43">
        <v>1</v>
      </c>
      <c r="J18" s="44">
        <v>11</v>
      </c>
      <c r="K18" s="45">
        <f t="shared" si="1"/>
        <v>35</v>
      </c>
      <c r="L18" s="46">
        <v>1</v>
      </c>
      <c r="M18" s="47">
        <v>9</v>
      </c>
      <c r="N18" s="48">
        <f t="shared" si="2"/>
        <v>37</v>
      </c>
      <c r="O18" s="49">
        <v>1</v>
      </c>
      <c r="P18" s="50">
        <v>15</v>
      </c>
      <c r="Q18" s="51">
        <f t="shared" si="3"/>
        <v>31</v>
      </c>
      <c r="R18" s="52">
        <v>1</v>
      </c>
      <c r="S18" s="53">
        <v>7</v>
      </c>
      <c r="T18" s="54">
        <f t="shared" si="4"/>
        <v>39</v>
      </c>
      <c r="U18" s="55">
        <v>1</v>
      </c>
      <c r="V18" s="56">
        <v>6</v>
      </c>
      <c r="W18" s="57">
        <f t="shared" si="5"/>
        <v>40</v>
      </c>
      <c r="X18" s="58">
        <v>1</v>
      </c>
      <c r="Y18" s="59">
        <v>7</v>
      </c>
      <c r="Z18" s="60">
        <f t="shared" si="6"/>
        <v>39</v>
      </c>
      <c r="AA18" s="61">
        <v>1</v>
      </c>
      <c r="AB18" s="62">
        <v>6</v>
      </c>
      <c r="AC18" s="63">
        <f t="shared" si="7"/>
        <v>40</v>
      </c>
      <c r="AD18" s="121">
        <v>1</v>
      </c>
      <c r="AE18" s="122">
        <v>10</v>
      </c>
      <c r="AF18" s="123">
        <f t="shared" si="8"/>
        <v>36</v>
      </c>
      <c r="AG18" s="39">
        <f t="shared" si="9"/>
        <v>297</v>
      </c>
      <c r="AH18" s="64">
        <f t="shared" si="10"/>
        <v>8</v>
      </c>
      <c r="AI18" s="39">
        <f t="shared" si="11"/>
        <v>266</v>
      </c>
      <c r="AJ18" s="126"/>
      <c r="AK18" s="44">
        <v>29</v>
      </c>
      <c r="AL18" s="44"/>
      <c r="AN18" s="47">
        <v>29</v>
      </c>
      <c r="AO18" s="47"/>
      <c r="AQ18" s="65">
        <v>29</v>
      </c>
      <c r="AR18" s="65"/>
      <c r="AT18" s="53">
        <v>8</v>
      </c>
      <c r="AU18" s="53"/>
      <c r="AW18" s="56">
        <v>8</v>
      </c>
      <c r="AX18" s="56"/>
      <c r="AZ18" s="59">
        <v>8</v>
      </c>
      <c r="BA18" s="59"/>
      <c r="BC18" s="66">
        <v>8</v>
      </c>
      <c r="BD18" s="66"/>
      <c r="BF18" s="122">
        <v>8</v>
      </c>
      <c r="BG18" s="122"/>
    </row>
    <row r="19" spans="1:59" x14ac:dyDescent="0.2">
      <c r="A19" s="38">
        <v>9</v>
      </c>
      <c r="B19" s="39">
        <f t="shared" si="0"/>
        <v>257</v>
      </c>
      <c r="C19" s="98">
        <v>240</v>
      </c>
      <c r="D19" s="155"/>
      <c r="E19" s="147" t="s">
        <v>160</v>
      </c>
      <c r="F19" s="148" t="s">
        <v>99</v>
      </c>
      <c r="G19" s="148" t="s">
        <v>100</v>
      </c>
      <c r="H19" s="148" t="s">
        <v>130</v>
      </c>
      <c r="I19" s="43">
        <v>1</v>
      </c>
      <c r="J19" s="44">
        <v>29</v>
      </c>
      <c r="K19" s="45">
        <f t="shared" si="1"/>
        <v>17</v>
      </c>
      <c r="L19" s="46">
        <v>1</v>
      </c>
      <c r="M19" s="47">
        <v>23</v>
      </c>
      <c r="N19" s="48">
        <f t="shared" si="2"/>
        <v>23</v>
      </c>
      <c r="O19" s="49">
        <v>1</v>
      </c>
      <c r="P19" s="50">
        <v>10</v>
      </c>
      <c r="Q19" s="51">
        <f t="shared" si="3"/>
        <v>36</v>
      </c>
      <c r="R19" s="52">
        <v>1</v>
      </c>
      <c r="S19" s="53">
        <v>12</v>
      </c>
      <c r="T19" s="54">
        <f t="shared" si="4"/>
        <v>34</v>
      </c>
      <c r="U19" s="55">
        <v>1</v>
      </c>
      <c r="V19" s="56">
        <v>11</v>
      </c>
      <c r="W19" s="57">
        <f t="shared" si="5"/>
        <v>35</v>
      </c>
      <c r="X19" s="58">
        <v>1</v>
      </c>
      <c r="Y19" s="59">
        <v>10</v>
      </c>
      <c r="Z19" s="60">
        <f t="shared" si="6"/>
        <v>36</v>
      </c>
      <c r="AA19" s="61">
        <v>1</v>
      </c>
      <c r="AB19" s="62">
        <v>8</v>
      </c>
      <c r="AC19" s="63">
        <f t="shared" si="7"/>
        <v>38</v>
      </c>
      <c r="AD19" s="121">
        <v>1</v>
      </c>
      <c r="AE19" s="122">
        <v>8</v>
      </c>
      <c r="AF19" s="123">
        <f t="shared" si="8"/>
        <v>38</v>
      </c>
      <c r="AG19" s="39">
        <f t="shared" si="9"/>
        <v>257</v>
      </c>
      <c r="AH19" s="64">
        <f t="shared" si="10"/>
        <v>9</v>
      </c>
      <c r="AI19" s="39">
        <f t="shared" si="11"/>
        <v>240</v>
      </c>
      <c r="AK19" s="44">
        <v>8</v>
      </c>
      <c r="AL19" s="44"/>
      <c r="AN19" s="47">
        <v>8</v>
      </c>
      <c r="AO19" s="47"/>
      <c r="AQ19" s="65">
        <v>8</v>
      </c>
      <c r="AR19" s="65"/>
      <c r="AT19" s="53">
        <v>9</v>
      </c>
      <c r="AU19" s="53"/>
      <c r="AW19" s="56">
        <v>9</v>
      </c>
      <c r="AX19" s="56"/>
      <c r="AZ19" s="59">
        <v>9</v>
      </c>
      <c r="BA19" s="59"/>
      <c r="BC19" s="66">
        <v>9</v>
      </c>
      <c r="BD19" s="66"/>
      <c r="BF19" s="122">
        <v>9</v>
      </c>
      <c r="BG19" s="122"/>
    </row>
    <row r="20" spans="1:59" x14ac:dyDescent="0.2">
      <c r="A20" s="38">
        <v>10</v>
      </c>
      <c r="B20" s="39">
        <f t="shared" si="0"/>
        <v>235</v>
      </c>
      <c r="C20" s="98">
        <v>235</v>
      </c>
      <c r="D20" s="155"/>
      <c r="E20" s="41" t="s">
        <v>148</v>
      </c>
      <c r="F20" s="42" t="s">
        <v>89</v>
      </c>
      <c r="G20" s="42" t="s">
        <v>105</v>
      </c>
      <c r="H20" s="42" t="s">
        <v>130</v>
      </c>
      <c r="I20" s="43">
        <v>1</v>
      </c>
      <c r="J20" s="44">
        <v>18</v>
      </c>
      <c r="K20" s="45">
        <f t="shared" si="1"/>
        <v>28</v>
      </c>
      <c r="L20" s="46">
        <v>1</v>
      </c>
      <c r="M20" s="47">
        <v>13</v>
      </c>
      <c r="N20" s="48">
        <f t="shared" si="2"/>
        <v>33</v>
      </c>
      <c r="O20" s="49">
        <v>1</v>
      </c>
      <c r="P20" s="50">
        <v>11</v>
      </c>
      <c r="Q20" s="51">
        <f t="shared" si="3"/>
        <v>35</v>
      </c>
      <c r="R20" s="52">
        <v>1</v>
      </c>
      <c r="S20" s="52">
        <v>11</v>
      </c>
      <c r="T20" s="54">
        <f t="shared" si="4"/>
        <v>35</v>
      </c>
      <c r="U20" s="55"/>
      <c r="V20" s="56" t="s">
        <v>0</v>
      </c>
      <c r="W20" s="57">
        <f t="shared" si="5"/>
        <v>0</v>
      </c>
      <c r="X20" s="58">
        <v>1</v>
      </c>
      <c r="Y20" s="59">
        <v>13</v>
      </c>
      <c r="Z20" s="60">
        <f t="shared" si="6"/>
        <v>33</v>
      </c>
      <c r="AA20" s="61">
        <v>1</v>
      </c>
      <c r="AB20" s="62">
        <v>10</v>
      </c>
      <c r="AC20" s="63">
        <f t="shared" si="7"/>
        <v>36</v>
      </c>
      <c r="AD20" s="121">
        <v>1</v>
      </c>
      <c r="AE20" s="122">
        <v>11</v>
      </c>
      <c r="AF20" s="123">
        <f t="shared" si="8"/>
        <v>35</v>
      </c>
      <c r="AG20" s="39">
        <f t="shared" si="9"/>
        <v>235</v>
      </c>
      <c r="AH20" s="64">
        <f t="shared" si="10"/>
        <v>10</v>
      </c>
      <c r="AI20" s="39">
        <f t="shared" si="11"/>
        <v>235</v>
      </c>
      <c r="AJ20" s="125"/>
      <c r="AK20" s="44">
        <v>5</v>
      </c>
      <c r="AL20" s="44"/>
      <c r="AN20" s="47">
        <v>5</v>
      </c>
      <c r="AO20" s="47"/>
      <c r="AQ20" s="65">
        <v>5</v>
      </c>
      <c r="AR20" s="65"/>
      <c r="AT20" s="53">
        <v>10</v>
      </c>
      <c r="AU20" s="53"/>
      <c r="AW20" s="56">
        <v>10</v>
      </c>
      <c r="AX20" s="56"/>
      <c r="AZ20" s="59">
        <v>10</v>
      </c>
      <c r="BA20" s="59"/>
      <c r="BC20" s="66">
        <v>10</v>
      </c>
      <c r="BD20" s="66"/>
      <c r="BF20" s="122">
        <v>10</v>
      </c>
      <c r="BG20" s="122"/>
    </row>
    <row r="21" spans="1:59" x14ac:dyDescent="0.2">
      <c r="A21" s="38">
        <v>11</v>
      </c>
      <c r="B21" s="39">
        <f t="shared" si="0"/>
        <v>255</v>
      </c>
      <c r="C21" s="98">
        <v>231</v>
      </c>
      <c r="D21" s="155"/>
      <c r="E21" s="147" t="s">
        <v>152</v>
      </c>
      <c r="F21" s="148" t="s">
        <v>99</v>
      </c>
      <c r="G21" s="148" t="s">
        <v>102</v>
      </c>
      <c r="H21" s="148" t="s">
        <v>130</v>
      </c>
      <c r="I21" s="43">
        <v>1</v>
      </c>
      <c r="J21" s="44">
        <v>22</v>
      </c>
      <c r="K21" s="45">
        <f t="shared" si="1"/>
        <v>24</v>
      </c>
      <c r="L21" s="46">
        <v>1</v>
      </c>
      <c r="M21" s="47">
        <v>16</v>
      </c>
      <c r="N21" s="48">
        <f t="shared" si="2"/>
        <v>30</v>
      </c>
      <c r="O21" s="49">
        <v>1</v>
      </c>
      <c r="P21" s="50">
        <v>13</v>
      </c>
      <c r="Q21" s="51">
        <f t="shared" si="3"/>
        <v>33</v>
      </c>
      <c r="R21" s="52">
        <v>1</v>
      </c>
      <c r="S21" s="53">
        <v>14</v>
      </c>
      <c r="T21" s="54">
        <f t="shared" si="4"/>
        <v>32</v>
      </c>
      <c r="U21" s="55">
        <v>1</v>
      </c>
      <c r="V21" s="56">
        <v>14</v>
      </c>
      <c r="W21" s="57">
        <f t="shared" si="5"/>
        <v>32</v>
      </c>
      <c r="X21" s="58">
        <v>1</v>
      </c>
      <c r="Y21" s="59">
        <v>14</v>
      </c>
      <c r="Z21" s="60">
        <f t="shared" si="6"/>
        <v>32</v>
      </c>
      <c r="AA21" s="61">
        <v>1</v>
      </c>
      <c r="AB21" s="62">
        <v>11</v>
      </c>
      <c r="AC21" s="63">
        <f t="shared" si="7"/>
        <v>35</v>
      </c>
      <c r="AD21" s="121">
        <v>1</v>
      </c>
      <c r="AE21" s="122">
        <v>9</v>
      </c>
      <c r="AF21" s="123">
        <f t="shared" si="8"/>
        <v>37</v>
      </c>
      <c r="AG21" s="39">
        <f t="shared" si="9"/>
        <v>255</v>
      </c>
      <c r="AH21" s="64">
        <f t="shared" si="10"/>
        <v>11</v>
      </c>
      <c r="AI21" s="39">
        <f t="shared" si="11"/>
        <v>231</v>
      </c>
      <c r="AJ21" s="127"/>
      <c r="AK21" s="44">
        <v>30</v>
      </c>
      <c r="AL21" s="44"/>
      <c r="AN21" s="47">
        <v>30</v>
      </c>
      <c r="AO21" s="47"/>
      <c r="AQ21" s="65">
        <v>30</v>
      </c>
      <c r="AR21" s="65"/>
      <c r="AT21" s="53">
        <v>11</v>
      </c>
      <c r="AU21" s="53"/>
      <c r="AW21" s="56">
        <v>11</v>
      </c>
      <c r="AX21" s="56"/>
      <c r="AZ21" s="59">
        <v>11</v>
      </c>
      <c r="BA21" s="59"/>
      <c r="BC21" s="66">
        <v>11</v>
      </c>
      <c r="BD21" s="66"/>
      <c r="BF21" s="122">
        <v>11</v>
      </c>
      <c r="BG21" s="122"/>
    </row>
    <row r="22" spans="1:59" x14ac:dyDescent="0.2">
      <c r="A22" s="38">
        <v>12</v>
      </c>
      <c r="B22" s="39">
        <f t="shared" si="0"/>
        <v>219</v>
      </c>
      <c r="C22" s="98">
        <v>219</v>
      </c>
      <c r="D22" s="155"/>
      <c r="E22" s="41" t="s">
        <v>143</v>
      </c>
      <c r="F22" s="42" t="s">
        <v>89</v>
      </c>
      <c r="G22" s="42" t="s">
        <v>95</v>
      </c>
      <c r="H22" s="42" t="s">
        <v>129</v>
      </c>
      <c r="I22" s="43">
        <v>1</v>
      </c>
      <c r="J22" s="44">
        <v>13</v>
      </c>
      <c r="K22" s="45">
        <f t="shared" si="1"/>
        <v>33</v>
      </c>
      <c r="L22" s="46">
        <v>1</v>
      </c>
      <c r="M22" s="47">
        <v>11</v>
      </c>
      <c r="N22" s="48">
        <f t="shared" si="2"/>
        <v>35</v>
      </c>
      <c r="O22" s="49">
        <v>1</v>
      </c>
      <c r="P22" s="50">
        <v>5</v>
      </c>
      <c r="Q22" s="51">
        <f t="shared" si="3"/>
        <v>42</v>
      </c>
      <c r="R22" s="52">
        <v>1</v>
      </c>
      <c r="S22" s="53">
        <v>9</v>
      </c>
      <c r="T22" s="54">
        <f t="shared" si="4"/>
        <v>37</v>
      </c>
      <c r="U22" s="55">
        <v>1</v>
      </c>
      <c r="V22" s="56">
        <v>7</v>
      </c>
      <c r="W22" s="57">
        <f t="shared" si="5"/>
        <v>39</v>
      </c>
      <c r="X22" s="58"/>
      <c r="Y22" s="59" t="s">
        <v>0</v>
      </c>
      <c r="Z22" s="60">
        <f t="shared" si="6"/>
        <v>0</v>
      </c>
      <c r="AA22" s="61">
        <v>1</v>
      </c>
      <c r="AB22" s="62">
        <v>13</v>
      </c>
      <c r="AC22" s="63">
        <f t="shared" si="7"/>
        <v>33</v>
      </c>
      <c r="AD22" s="121"/>
      <c r="AE22" s="122" t="s">
        <v>0</v>
      </c>
      <c r="AF22" s="123">
        <f t="shared" si="8"/>
        <v>0</v>
      </c>
      <c r="AG22" s="39">
        <f t="shared" si="9"/>
        <v>219</v>
      </c>
      <c r="AH22" s="64">
        <f t="shared" si="10"/>
        <v>12</v>
      </c>
      <c r="AI22" s="39">
        <f t="shared" si="11"/>
        <v>219</v>
      </c>
      <c r="AJ22" s="125"/>
      <c r="AK22" s="44">
        <v>21</v>
      </c>
      <c r="AL22" s="44"/>
      <c r="AN22" s="47">
        <v>21</v>
      </c>
      <c r="AO22" s="47"/>
      <c r="AQ22" s="65">
        <v>21</v>
      </c>
      <c r="AR22" s="65"/>
      <c r="AT22" s="53">
        <v>12</v>
      </c>
      <c r="AU22" s="53"/>
      <c r="AW22" s="56">
        <v>12</v>
      </c>
      <c r="AX22" s="56"/>
      <c r="AZ22" s="59">
        <v>12</v>
      </c>
      <c r="BA22" s="59"/>
      <c r="BC22" s="66">
        <v>12</v>
      </c>
      <c r="BD22" s="66"/>
      <c r="BF22" s="122">
        <v>12</v>
      </c>
      <c r="BG22" s="122"/>
    </row>
    <row r="23" spans="1:59" x14ac:dyDescent="0.2">
      <c r="A23" s="38">
        <v>13</v>
      </c>
      <c r="B23" s="39">
        <f t="shared" si="0"/>
        <v>199</v>
      </c>
      <c r="C23" s="98">
        <v>199</v>
      </c>
      <c r="D23" s="155"/>
      <c r="E23" s="41" t="s">
        <v>146</v>
      </c>
      <c r="F23" s="42" t="s">
        <v>89</v>
      </c>
      <c r="G23" s="42" t="s">
        <v>104</v>
      </c>
      <c r="H23" s="42" t="s">
        <v>130</v>
      </c>
      <c r="I23" s="43">
        <v>1</v>
      </c>
      <c r="J23" s="44">
        <v>16</v>
      </c>
      <c r="K23" s="45">
        <f t="shared" si="1"/>
        <v>30</v>
      </c>
      <c r="L23" s="46">
        <v>1</v>
      </c>
      <c r="M23" s="47">
        <v>14</v>
      </c>
      <c r="N23" s="48">
        <f t="shared" si="2"/>
        <v>32</v>
      </c>
      <c r="O23" s="49"/>
      <c r="P23" s="50" t="str">
        <f>IF(SUMIF(AR$11:AR$97,$D23,AQ$11:AQ$97)=0," ",SUMIF(AR$11:AR$97,$D23,AQ$11:AQ$97))</f>
        <v xml:space="preserve"> </v>
      </c>
      <c r="Q23" s="51">
        <f t="shared" si="3"/>
        <v>0</v>
      </c>
      <c r="R23" s="52">
        <v>1</v>
      </c>
      <c r="S23" s="53">
        <v>10</v>
      </c>
      <c r="T23" s="54">
        <f t="shared" si="4"/>
        <v>36</v>
      </c>
      <c r="U23" s="55">
        <v>1</v>
      </c>
      <c r="V23" s="56">
        <v>17</v>
      </c>
      <c r="W23" s="57">
        <f t="shared" si="5"/>
        <v>29</v>
      </c>
      <c r="X23" s="58">
        <v>1</v>
      </c>
      <c r="Y23" s="59">
        <v>11</v>
      </c>
      <c r="Z23" s="60">
        <f t="shared" si="6"/>
        <v>35</v>
      </c>
      <c r="AA23" s="61">
        <v>1</v>
      </c>
      <c r="AB23" s="62">
        <v>9</v>
      </c>
      <c r="AC23" s="63">
        <f t="shared" si="7"/>
        <v>37</v>
      </c>
      <c r="AD23" s="121"/>
      <c r="AE23" s="122" t="s">
        <v>0</v>
      </c>
      <c r="AF23" s="123">
        <f t="shared" si="8"/>
        <v>0</v>
      </c>
      <c r="AG23" s="39">
        <f t="shared" si="9"/>
        <v>199</v>
      </c>
      <c r="AH23" s="64">
        <f t="shared" si="10"/>
        <v>13</v>
      </c>
      <c r="AI23" s="39">
        <f t="shared" si="11"/>
        <v>199</v>
      </c>
      <c r="AJ23" s="127"/>
      <c r="AK23" s="44">
        <v>9</v>
      </c>
      <c r="AL23" s="44"/>
      <c r="AN23" s="47">
        <v>9</v>
      </c>
      <c r="AO23" s="47"/>
      <c r="AQ23" s="65">
        <v>9</v>
      </c>
      <c r="AR23" s="65"/>
      <c r="AT23" s="53">
        <v>13</v>
      </c>
      <c r="AU23" s="53"/>
      <c r="AW23" s="56">
        <v>13</v>
      </c>
      <c r="AX23" s="56"/>
      <c r="AZ23" s="59">
        <v>13</v>
      </c>
      <c r="BA23" s="59"/>
      <c r="BC23" s="66">
        <v>13</v>
      </c>
      <c r="BD23" s="66"/>
      <c r="BF23" s="122">
        <v>13</v>
      </c>
      <c r="BG23" s="122"/>
    </row>
    <row r="24" spans="1:59" x14ac:dyDescent="0.2">
      <c r="A24" s="38">
        <v>14</v>
      </c>
      <c r="B24" s="39">
        <f t="shared" si="0"/>
        <v>146</v>
      </c>
      <c r="C24" s="98">
        <v>146</v>
      </c>
      <c r="D24" s="155"/>
      <c r="E24" s="41" t="s">
        <v>131</v>
      </c>
      <c r="F24" s="42" t="s">
        <v>89</v>
      </c>
      <c r="G24" s="42" t="s">
        <v>95</v>
      </c>
      <c r="H24" s="42" t="s">
        <v>129</v>
      </c>
      <c r="I24" s="43">
        <v>1</v>
      </c>
      <c r="J24" s="44">
        <v>1</v>
      </c>
      <c r="K24" s="45">
        <f t="shared" si="1"/>
        <v>50</v>
      </c>
      <c r="L24" s="46">
        <v>1</v>
      </c>
      <c r="M24" s="47">
        <v>2</v>
      </c>
      <c r="N24" s="48">
        <f t="shared" si="2"/>
        <v>48</v>
      </c>
      <c r="O24" s="49"/>
      <c r="P24" s="50" t="str">
        <f>IF(SUMIF(AR$11:AR$97,$D24,AQ$11:AQ$97)=0," ",SUMIF(AR$11:AR$97,$D24,AQ$11:AQ$97))</f>
        <v xml:space="preserve"> </v>
      </c>
      <c r="Q24" s="51">
        <f t="shared" si="3"/>
        <v>0</v>
      </c>
      <c r="R24" s="52"/>
      <c r="S24" s="53" t="s">
        <v>0</v>
      </c>
      <c r="T24" s="54">
        <f t="shared" si="4"/>
        <v>0</v>
      </c>
      <c r="U24" s="55">
        <v>1</v>
      </c>
      <c r="V24" s="56">
        <v>2</v>
      </c>
      <c r="W24" s="57">
        <f t="shared" si="5"/>
        <v>48</v>
      </c>
      <c r="X24" s="58"/>
      <c r="Y24" s="59" t="s">
        <v>0</v>
      </c>
      <c r="Z24" s="60">
        <f t="shared" si="6"/>
        <v>0</v>
      </c>
      <c r="AA24" s="61"/>
      <c r="AB24" s="62" t="s">
        <v>0</v>
      </c>
      <c r="AC24" s="63">
        <f t="shared" si="7"/>
        <v>0</v>
      </c>
      <c r="AD24" s="121"/>
      <c r="AE24" s="122" t="s">
        <v>0</v>
      </c>
      <c r="AF24" s="123">
        <f t="shared" si="8"/>
        <v>0</v>
      </c>
      <c r="AG24" s="39">
        <f t="shared" si="9"/>
        <v>146</v>
      </c>
      <c r="AH24" s="64">
        <f t="shared" si="10"/>
        <v>14</v>
      </c>
      <c r="AI24" s="39">
        <f t="shared" si="11"/>
        <v>146</v>
      </c>
      <c r="AJ24" s="125"/>
      <c r="AK24" s="44">
        <v>10</v>
      </c>
      <c r="AL24" s="44"/>
      <c r="AN24" s="47">
        <v>10</v>
      </c>
      <c r="AO24" s="47"/>
      <c r="AQ24" s="65">
        <v>10</v>
      </c>
      <c r="AR24" s="65"/>
      <c r="AT24" s="53">
        <v>14</v>
      </c>
      <c r="AU24" s="53"/>
      <c r="AW24" s="56">
        <v>14</v>
      </c>
      <c r="AX24" s="56"/>
      <c r="AZ24" s="59">
        <v>14</v>
      </c>
      <c r="BA24" s="59"/>
      <c r="BC24" s="66">
        <v>14</v>
      </c>
      <c r="BD24" s="66"/>
      <c r="BF24" s="122">
        <v>14</v>
      </c>
      <c r="BG24" s="122"/>
    </row>
    <row r="25" spans="1:59" x14ac:dyDescent="0.2">
      <c r="A25" s="38">
        <v>15</v>
      </c>
      <c r="B25" s="39">
        <f t="shared" si="0"/>
        <v>133</v>
      </c>
      <c r="C25" s="98">
        <v>133</v>
      </c>
      <c r="D25" s="155"/>
      <c r="E25" s="41" t="s">
        <v>139</v>
      </c>
      <c r="F25" s="42" t="s">
        <v>89</v>
      </c>
      <c r="G25" s="42" t="s">
        <v>102</v>
      </c>
      <c r="H25" s="42" t="s">
        <v>130</v>
      </c>
      <c r="I25" s="43">
        <v>1</v>
      </c>
      <c r="J25" s="44">
        <v>9</v>
      </c>
      <c r="K25" s="45">
        <f t="shared" si="1"/>
        <v>37</v>
      </c>
      <c r="L25" s="46">
        <v>1</v>
      </c>
      <c r="M25" s="47">
        <v>24</v>
      </c>
      <c r="N25" s="48">
        <f t="shared" si="2"/>
        <v>22</v>
      </c>
      <c r="O25" s="49">
        <v>1</v>
      </c>
      <c r="P25" s="50">
        <v>9</v>
      </c>
      <c r="Q25" s="51">
        <f t="shared" si="3"/>
        <v>37</v>
      </c>
      <c r="R25" s="52"/>
      <c r="S25" s="53" t="s">
        <v>0</v>
      </c>
      <c r="T25" s="54">
        <f t="shared" si="4"/>
        <v>0</v>
      </c>
      <c r="U25" s="55"/>
      <c r="V25" s="56" t="s">
        <v>0</v>
      </c>
      <c r="W25" s="57">
        <f t="shared" si="5"/>
        <v>0</v>
      </c>
      <c r="X25" s="58">
        <v>1</v>
      </c>
      <c r="Y25" s="59">
        <v>9</v>
      </c>
      <c r="Z25" s="60">
        <f t="shared" si="6"/>
        <v>37</v>
      </c>
      <c r="AA25" s="61">
        <v>1</v>
      </c>
      <c r="AB25" s="62" t="s">
        <v>0</v>
      </c>
      <c r="AC25" s="63">
        <f t="shared" si="7"/>
        <v>0</v>
      </c>
      <c r="AD25" s="121"/>
      <c r="AE25" s="122" t="str">
        <f t="shared" ref="AE25:AE47" si="12">IF(SUMIF(BG$11:BG$97,$D25,BF$11:BF$97)=0," ",SUMIF(BG$11:BG$97,$D25,BF$11:BF$97))</f>
        <v xml:space="preserve"> </v>
      </c>
      <c r="AF25" s="123">
        <f t="shared" si="8"/>
        <v>0</v>
      </c>
      <c r="AG25" s="39">
        <f t="shared" si="9"/>
        <v>133</v>
      </c>
      <c r="AH25" s="64">
        <f t="shared" si="10"/>
        <v>15</v>
      </c>
      <c r="AI25" s="39">
        <f t="shared" si="11"/>
        <v>133</v>
      </c>
      <c r="AJ25" s="127"/>
      <c r="AK25" s="44">
        <v>31</v>
      </c>
      <c r="AL25" s="44"/>
      <c r="AN25" s="47">
        <v>31</v>
      </c>
      <c r="AO25" s="47"/>
      <c r="AQ25" s="65">
        <v>31</v>
      </c>
      <c r="AR25" s="65"/>
      <c r="AT25" s="53">
        <v>15</v>
      </c>
      <c r="AU25" s="53"/>
      <c r="AW25" s="56">
        <v>15</v>
      </c>
      <c r="AX25" s="56"/>
      <c r="AZ25" s="59">
        <v>15</v>
      </c>
      <c r="BA25" s="59"/>
      <c r="BC25" s="66">
        <v>15</v>
      </c>
      <c r="BD25" s="66"/>
      <c r="BF25" s="122">
        <v>15</v>
      </c>
      <c r="BG25" s="122"/>
    </row>
    <row r="26" spans="1:59" x14ac:dyDescent="0.2">
      <c r="A26" s="38">
        <v>16</v>
      </c>
      <c r="B26" s="39">
        <f t="shared" si="0"/>
        <v>130</v>
      </c>
      <c r="C26" s="98">
        <v>130</v>
      </c>
      <c r="D26" s="155"/>
      <c r="E26" s="41" t="s">
        <v>145</v>
      </c>
      <c r="F26" s="42" t="s">
        <v>89</v>
      </c>
      <c r="G26" s="42" t="s">
        <v>103</v>
      </c>
      <c r="H26" s="42" t="s">
        <v>129</v>
      </c>
      <c r="I26" s="43">
        <v>1</v>
      </c>
      <c r="J26" s="44">
        <v>15</v>
      </c>
      <c r="K26" s="45">
        <f t="shared" si="1"/>
        <v>31</v>
      </c>
      <c r="L26" s="46">
        <v>1</v>
      </c>
      <c r="M26" s="47">
        <v>15</v>
      </c>
      <c r="N26" s="48">
        <f t="shared" si="2"/>
        <v>31</v>
      </c>
      <c r="O26" s="49"/>
      <c r="P26" s="50" t="str">
        <f>IF(SUMIF(AR$11:AR$97,$D26,AQ$11:AQ$97)=0," ",SUMIF(AR$11:AR$97,$D26,AQ$11:AQ$97))</f>
        <v xml:space="preserve"> </v>
      </c>
      <c r="Q26" s="51">
        <f t="shared" si="3"/>
        <v>0</v>
      </c>
      <c r="R26" s="52"/>
      <c r="S26" s="53" t="str">
        <f>IF(SUMIF(AU$11:AU$97,$D26,AT$11:AT$97)=0," ",SUMIF(AU$11:AU$97,$D26,AT$11:AT$97))</f>
        <v xml:space="preserve"> </v>
      </c>
      <c r="T26" s="54">
        <f t="shared" si="4"/>
        <v>0</v>
      </c>
      <c r="U26" s="55">
        <v>1</v>
      </c>
      <c r="V26" s="56">
        <v>10</v>
      </c>
      <c r="W26" s="57">
        <f t="shared" si="5"/>
        <v>36</v>
      </c>
      <c r="X26" s="58"/>
      <c r="Y26" s="59" t="s">
        <v>0</v>
      </c>
      <c r="Z26" s="60">
        <f t="shared" si="6"/>
        <v>0</v>
      </c>
      <c r="AA26" s="61">
        <v>1</v>
      </c>
      <c r="AB26" s="62">
        <v>14</v>
      </c>
      <c r="AC26" s="63">
        <f t="shared" si="7"/>
        <v>32</v>
      </c>
      <c r="AD26" s="121"/>
      <c r="AE26" s="122" t="str">
        <f t="shared" si="12"/>
        <v xml:space="preserve"> </v>
      </c>
      <c r="AF26" s="123">
        <f t="shared" si="8"/>
        <v>0</v>
      </c>
      <c r="AG26" s="39">
        <f t="shared" si="9"/>
        <v>130</v>
      </c>
      <c r="AH26" s="64">
        <f t="shared" si="10"/>
        <v>16</v>
      </c>
      <c r="AI26" s="39">
        <f t="shared" si="11"/>
        <v>130</v>
      </c>
      <c r="AJ26" s="125"/>
      <c r="AK26" s="44">
        <v>17</v>
      </c>
      <c r="AL26" s="44"/>
      <c r="AN26" s="47">
        <v>17</v>
      </c>
      <c r="AO26" s="47"/>
      <c r="AQ26" s="65">
        <v>17</v>
      </c>
      <c r="AR26" s="65"/>
      <c r="AT26" s="53">
        <v>16</v>
      </c>
      <c r="AU26" s="53"/>
      <c r="AW26" s="56">
        <v>16</v>
      </c>
      <c r="AX26" s="56"/>
      <c r="AZ26" s="59">
        <v>16</v>
      </c>
      <c r="BA26" s="59"/>
      <c r="BC26" s="66">
        <v>16</v>
      </c>
      <c r="BD26" s="66"/>
      <c r="BF26" s="122">
        <v>16</v>
      </c>
      <c r="BG26" s="122"/>
    </row>
    <row r="27" spans="1:59" x14ac:dyDescent="0.2">
      <c r="A27" s="38">
        <v>17</v>
      </c>
      <c r="B27" s="39">
        <f t="shared" si="0"/>
        <v>116</v>
      </c>
      <c r="C27" s="98">
        <v>116</v>
      </c>
      <c r="D27" s="155"/>
      <c r="E27" s="41" t="s">
        <v>149</v>
      </c>
      <c r="F27" s="42" t="s">
        <v>89</v>
      </c>
      <c r="G27" s="42" t="s">
        <v>91</v>
      </c>
      <c r="H27" s="42" t="s">
        <v>129</v>
      </c>
      <c r="I27" s="43">
        <v>1</v>
      </c>
      <c r="J27" s="44">
        <v>19</v>
      </c>
      <c r="K27" s="45">
        <f t="shared" si="1"/>
        <v>27</v>
      </c>
      <c r="L27" s="46">
        <v>1</v>
      </c>
      <c r="M27" s="47">
        <v>19</v>
      </c>
      <c r="N27" s="48">
        <f t="shared" si="2"/>
        <v>27</v>
      </c>
      <c r="O27" s="49"/>
      <c r="P27" s="50" t="str">
        <f>IF(SUMIF(AR$11:AR$97,$D27,AQ$11:AQ$97)=0," ",SUMIF(AR$11:AR$97,$D27,AQ$11:AQ$97))</f>
        <v xml:space="preserve"> </v>
      </c>
      <c r="Q27" s="51">
        <f t="shared" si="3"/>
        <v>0</v>
      </c>
      <c r="R27" s="52"/>
      <c r="S27" s="53" t="str">
        <f>IF(SUMIF(AU$11:AU$97,$D27,AT$11:AT$97)=0," ",SUMIF(AU$11:AU$97,$D27,AT$11:AT$97))</f>
        <v xml:space="preserve"> </v>
      </c>
      <c r="T27" s="54">
        <f t="shared" si="4"/>
        <v>0</v>
      </c>
      <c r="U27" s="55">
        <v>1</v>
      </c>
      <c r="V27" s="56">
        <v>15</v>
      </c>
      <c r="W27" s="57">
        <f t="shared" si="5"/>
        <v>31</v>
      </c>
      <c r="X27" s="58"/>
      <c r="Y27" s="59" t="s">
        <v>0</v>
      </c>
      <c r="Z27" s="60">
        <f t="shared" si="6"/>
        <v>0</v>
      </c>
      <c r="AA27" s="61">
        <v>1</v>
      </c>
      <c r="AB27" s="62">
        <v>15</v>
      </c>
      <c r="AC27" s="63">
        <f t="shared" si="7"/>
        <v>31</v>
      </c>
      <c r="AD27" s="121"/>
      <c r="AE27" s="122" t="str">
        <f t="shared" si="12"/>
        <v xml:space="preserve"> </v>
      </c>
      <c r="AF27" s="123">
        <f t="shared" si="8"/>
        <v>0</v>
      </c>
      <c r="AG27" s="39">
        <f t="shared" si="9"/>
        <v>116</v>
      </c>
      <c r="AH27" s="64">
        <f t="shared" si="10"/>
        <v>17</v>
      </c>
      <c r="AI27" s="39">
        <f t="shared" si="11"/>
        <v>116</v>
      </c>
      <c r="AJ27" s="127"/>
      <c r="AK27" s="44">
        <v>1</v>
      </c>
      <c r="AL27" s="44"/>
      <c r="AN27" s="47">
        <v>1</v>
      </c>
      <c r="AO27" s="47"/>
      <c r="AQ27" s="65">
        <v>1</v>
      </c>
      <c r="AR27" s="65"/>
      <c r="AT27" s="53">
        <v>17</v>
      </c>
      <c r="AU27" s="53"/>
      <c r="AW27" s="56">
        <v>17</v>
      </c>
      <c r="AX27" s="56"/>
      <c r="AZ27" s="59">
        <v>17</v>
      </c>
      <c r="BA27" s="59"/>
      <c r="BC27" s="66">
        <v>17</v>
      </c>
      <c r="BD27" s="66"/>
      <c r="BF27" s="122">
        <v>17</v>
      </c>
      <c r="BG27" s="122"/>
    </row>
    <row r="28" spans="1:59" x14ac:dyDescent="0.2">
      <c r="A28" s="38">
        <v>18</v>
      </c>
      <c r="B28" s="39">
        <f t="shared" si="0"/>
        <v>114</v>
      </c>
      <c r="C28" s="98">
        <v>114</v>
      </c>
      <c r="D28" s="155"/>
      <c r="E28" s="41" t="s">
        <v>312</v>
      </c>
      <c r="F28" s="42" t="s">
        <v>89</v>
      </c>
      <c r="G28" s="42" t="s">
        <v>102</v>
      </c>
      <c r="H28" s="42" t="s">
        <v>130</v>
      </c>
      <c r="I28" s="43"/>
      <c r="J28" s="44" t="str">
        <f>IF(SUMIF(AL$11:AL$97,$D28,AK$11:AK$97)=0," ",SUMIF(AL$11:AL$97,$D28,AK$11:AK$97))</f>
        <v xml:space="preserve"> </v>
      </c>
      <c r="K28" s="45">
        <f t="shared" si="1"/>
        <v>0</v>
      </c>
      <c r="L28" s="46">
        <v>1</v>
      </c>
      <c r="M28" s="47">
        <v>29</v>
      </c>
      <c r="N28" s="48">
        <f t="shared" si="2"/>
        <v>17</v>
      </c>
      <c r="O28" s="49">
        <v>1</v>
      </c>
      <c r="P28" s="50">
        <v>12</v>
      </c>
      <c r="Q28" s="51">
        <f t="shared" si="3"/>
        <v>34</v>
      </c>
      <c r="R28" s="52">
        <v>1</v>
      </c>
      <c r="S28" s="53">
        <v>16</v>
      </c>
      <c r="T28" s="54">
        <f t="shared" si="4"/>
        <v>30</v>
      </c>
      <c r="U28" s="55">
        <v>1</v>
      </c>
      <c r="V28" s="56">
        <v>13</v>
      </c>
      <c r="W28" s="57">
        <f t="shared" si="5"/>
        <v>33</v>
      </c>
      <c r="X28" s="58"/>
      <c r="Y28" s="59" t="s">
        <v>0</v>
      </c>
      <c r="Z28" s="60">
        <f t="shared" si="6"/>
        <v>0</v>
      </c>
      <c r="AA28" s="61">
        <v>1</v>
      </c>
      <c r="AB28" s="62" t="s">
        <v>0</v>
      </c>
      <c r="AC28" s="63">
        <f t="shared" si="7"/>
        <v>0</v>
      </c>
      <c r="AD28" s="121"/>
      <c r="AE28" s="122" t="str">
        <f t="shared" si="12"/>
        <v xml:space="preserve"> </v>
      </c>
      <c r="AF28" s="123">
        <f t="shared" si="8"/>
        <v>0</v>
      </c>
      <c r="AG28" s="39">
        <f t="shared" si="9"/>
        <v>114</v>
      </c>
      <c r="AH28" s="64">
        <f t="shared" si="10"/>
        <v>18</v>
      </c>
      <c r="AI28" s="39">
        <f t="shared" si="11"/>
        <v>114</v>
      </c>
      <c r="AJ28" s="127"/>
      <c r="AK28" s="44">
        <v>26</v>
      </c>
      <c r="AL28" s="44"/>
      <c r="AN28" s="47">
        <v>26</v>
      </c>
      <c r="AO28" s="47"/>
      <c r="AQ28" s="65">
        <v>26</v>
      </c>
      <c r="AR28" s="65"/>
      <c r="AT28" s="53">
        <v>18</v>
      </c>
      <c r="AU28" s="53"/>
      <c r="AW28" s="56">
        <v>18</v>
      </c>
      <c r="AX28" s="56"/>
      <c r="AZ28" s="59">
        <v>18</v>
      </c>
      <c r="BA28" s="59"/>
      <c r="BC28" s="66">
        <v>18</v>
      </c>
      <c r="BD28" s="66"/>
      <c r="BF28" s="122">
        <v>18</v>
      </c>
      <c r="BG28" s="122"/>
    </row>
    <row r="29" spans="1:59" x14ac:dyDescent="0.2">
      <c r="A29" s="38">
        <v>19</v>
      </c>
      <c r="B29" s="39">
        <f t="shared" si="0"/>
        <v>108</v>
      </c>
      <c r="C29" s="98">
        <v>108</v>
      </c>
      <c r="D29" s="155"/>
      <c r="E29" s="41" t="s">
        <v>332</v>
      </c>
      <c r="F29" s="42"/>
      <c r="G29" s="42" t="s">
        <v>93</v>
      </c>
      <c r="H29" s="42" t="s">
        <v>129</v>
      </c>
      <c r="I29" s="43"/>
      <c r="J29" s="44" t="str">
        <f>IF(SUMIF(AL$11:AL$97,$D29,AK$11:AK$97)=0," ",SUMIF(AL$11:AL$97,$D29,AK$11:AK$97))</f>
        <v xml:space="preserve"> </v>
      </c>
      <c r="K29" s="45">
        <f t="shared" si="1"/>
        <v>0</v>
      </c>
      <c r="L29" s="46"/>
      <c r="M29" s="47">
        <v>10</v>
      </c>
      <c r="N29" s="48">
        <f t="shared" si="2"/>
        <v>36</v>
      </c>
      <c r="O29" s="49">
        <v>1</v>
      </c>
      <c r="P29" s="50">
        <v>8</v>
      </c>
      <c r="Q29" s="51">
        <f t="shared" si="3"/>
        <v>38</v>
      </c>
      <c r="R29" s="52"/>
      <c r="S29" s="53" t="str">
        <f>IF(SUMIF(AU$11:AU$97,$D29,AT$11:AT$97)=0," ",SUMIF(AU$11:AU$97,$D29,AT$11:AT$97))</f>
        <v xml:space="preserve"> </v>
      </c>
      <c r="T29" s="54">
        <f t="shared" si="4"/>
        <v>0</v>
      </c>
      <c r="U29" s="55"/>
      <c r="V29" s="56" t="s">
        <v>0</v>
      </c>
      <c r="W29" s="57">
        <f t="shared" si="5"/>
        <v>0</v>
      </c>
      <c r="X29" s="58">
        <v>1</v>
      </c>
      <c r="Y29" s="59">
        <v>12</v>
      </c>
      <c r="Z29" s="60">
        <f t="shared" si="6"/>
        <v>34</v>
      </c>
      <c r="AA29" s="61"/>
      <c r="AB29" s="62" t="s">
        <v>0</v>
      </c>
      <c r="AC29" s="63">
        <f t="shared" si="7"/>
        <v>0</v>
      </c>
      <c r="AD29" s="121"/>
      <c r="AE29" s="122" t="str">
        <f t="shared" si="12"/>
        <v xml:space="preserve"> </v>
      </c>
      <c r="AF29" s="123">
        <f t="shared" si="8"/>
        <v>0</v>
      </c>
      <c r="AG29" s="39">
        <f t="shared" si="9"/>
        <v>108</v>
      </c>
      <c r="AH29" s="64">
        <f t="shared" si="10"/>
        <v>19</v>
      </c>
      <c r="AI29" s="39">
        <f t="shared" si="11"/>
        <v>108</v>
      </c>
      <c r="AJ29" s="125"/>
      <c r="AK29" s="44">
        <v>25</v>
      </c>
      <c r="AL29" s="44"/>
      <c r="AN29" s="47">
        <v>25</v>
      </c>
      <c r="AO29" s="47"/>
      <c r="AQ29" s="65">
        <v>25</v>
      </c>
      <c r="AR29" s="65"/>
      <c r="AT29" s="53">
        <v>19</v>
      </c>
      <c r="AU29" s="53"/>
      <c r="AW29" s="56">
        <v>19</v>
      </c>
      <c r="AX29" s="56"/>
      <c r="AZ29" s="59">
        <v>19</v>
      </c>
      <c r="BA29" s="59"/>
      <c r="BC29" s="66">
        <v>19</v>
      </c>
      <c r="BD29" s="66"/>
      <c r="BF29" s="122">
        <v>19</v>
      </c>
      <c r="BG29" s="122"/>
    </row>
    <row r="30" spans="1:59" x14ac:dyDescent="0.2">
      <c r="A30" s="38">
        <v>20</v>
      </c>
      <c r="B30" s="39">
        <f t="shared" si="0"/>
        <v>107</v>
      </c>
      <c r="C30" s="98">
        <v>107</v>
      </c>
      <c r="D30" s="155"/>
      <c r="E30" s="41" t="s">
        <v>137</v>
      </c>
      <c r="F30" s="42" t="s">
        <v>89</v>
      </c>
      <c r="G30" s="42" t="s">
        <v>97</v>
      </c>
      <c r="H30" s="42" t="s">
        <v>129</v>
      </c>
      <c r="I30" s="43">
        <v>1</v>
      </c>
      <c r="J30" s="44">
        <v>7</v>
      </c>
      <c r="K30" s="45">
        <f t="shared" si="1"/>
        <v>39</v>
      </c>
      <c r="L30" s="46">
        <v>1</v>
      </c>
      <c r="M30" s="47">
        <v>12</v>
      </c>
      <c r="N30" s="48">
        <f t="shared" si="2"/>
        <v>34</v>
      </c>
      <c r="O30" s="49"/>
      <c r="P30" s="50" t="str">
        <f>IF(SUMIF(AR$11:AR$97,$D30,AQ$11:AQ$97)=0," ",SUMIF(AR$11:AR$97,$D30,AQ$11:AQ$97))</f>
        <v xml:space="preserve"> </v>
      </c>
      <c r="Q30" s="51">
        <f t="shared" si="3"/>
        <v>0</v>
      </c>
      <c r="R30" s="52"/>
      <c r="S30" s="53" t="str">
        <f>IF(SUMIF(AU$11:AU$97,$D30,AT$11:AT$97)=0," ",SUMIF(AU$11:AU$97,$D30,AT$11:AT$97))</f>
        <v xml:space="preserve"> </v>
      </c>
      <c r="T30" s="54">
        <f t="shared" si="4"/>
        <v>0</v>
      </c>
      <c r="U30" s="55">
        <v>1</v>
      </c>
      <c r="V30" s="56">
        <v>12</v>
      </c>
      <c r="W30" s="57">
        <f t="shared" si="5"/>
        <v>34</v>
      </c>
      <c r="X30" s="58"/>
      <c r="Y30" s="59" t="s">
        <v>0</v>
      </c>
      <c r="Z30" s="60">
        <f t="shared" si="6"/>
        <v>0</v>
      </c>
      <c r="AA30" s="61"/>
      <c r="AB30" s="62" t="s">
        <v>0</v>
      </c>
      <c r="AC30" s="63">
        <f t="shared" si="7"/>
        <v>0</v>
      </c>
      <c r="AD30" s="121"/>
      <c r="AE30" s="122" t="str">
        <f t="shared" si="12"/>
        <v xml:space="preserve"> </v>
      </c>
      <c r="AF30" s="123">
        <f t="shared" si="8"/>
        <v>0</v>
      </c>
      <c r="AG30" s="39">
        <f t="shared" si="9"/>
        <v>107</v>
      </c>
      <c r="AH30" s="64">
        <f t="shared" si="10"/>
        <v>20</v>
      </c>
      <c r="AI30" s="39">
        <f t="shared" si="11"/>
        <v>107</v>
      </c>
      <c r="AJ30" s="128"/>
      <c r="AK30" s="44">
        <v>19</v>
      </c>
      <c r="AL30" s="44"/>
      <c r="AN30" s="47">
        <v>19</v>
      </c>
      <c r="AO30" s="47"/>
      <c r="AQ30" s="65">
        <v>19</v>
      </c>
      <c r="AR30" s="65"/>
      <c r="AT30" s="53">
        <v>20</v>
      </c>
      <c r="AU30" s="53"/>
      <c r="AW30" s="56">
        <v>20</v>
      </c>
      <c r="AX30" s="56"/>
      <c r="AZ30" s="59">
        <v>20</v>
      </c>
      <c r="BA30" s="59"/>
      <c r="BC30" s="66">
        <v>20</v>
      </c>
      <c r="BD30" s="66"/>
      <c r="BF30" s="122">
        <v>20</v>
      </c>
      <c r="BG30" s="122"/>
    </row>
    <row r="31" spans="1:59" x14ac:dyDescent="0.2">
      <c r="A31" s="38">
        <v>21</v>
      </c>
      <c r="B31" s="39">
        <f t="shared" si="0"/>
        <v>84</v>
      </c>
      <c r="C31" s="98">
        <v>84</v>
      </c>
      <c r="D31" s="155"/>
      <c r="E31" s="41" t="s">
        <v>134</v>
      </c>
      <c r="F31" s="42" t="s">
        <v>89</v>
      </c>
      <c r="G31" s="42" t="s">
        <v>95</v>
      </c>
      <c r="H31" s="42" t="s">
        <v>129</v>
      </c>
      <c r="I31" s="43">
        <v>1</v>
      </c>
      <c r="J31" s="44">
        <v>4</v>
      </c>
      <c r="K31" s="45">
        <f t="shared" si="1"/>
        <v>44</v>
      </c>
      <c r="L31" s="46">
        <v>1</v>
      </c>
      <c r="M31" s="47">
        <v>6</v>
      </c>
      <c r="N31" s="48">
        <f t="shared" si="2"/>
        <v>40</v>
      </c>
      <c r="O31" s="49"/>
      <c r="P31" s="50" t="str">
        <f>IF(SUMIF(AR$11:AR$97,$D31,AQ$11:AQ$97)=0," ",SUMIF(AR$11:AR$97,$D31,AQ$11:AQ$97))</f>
        <v xml:space="preserve"> </v>
      </c>
      <c r="Q31" s="51">
        <f t="shared" si="3"/>
        <v>0</v>
      </c>
      <c r="R31" s="52"/>
      <c r="S31" s="53" t="s">
        <v>0</v>
      </c>
      <c r="T31" s="54">
        <f t="shared" si="4"/>
        <v>0</v>
      </c>
      <c r="U31" s="55"/>
      <c r="V31" s="56" t="s">
        <v>0</v>
      </c>
      <c r="W31" s="57">
        <f t="shared" si="5"/>
        <v>0</v>
      </c>
      <c r="X31" s="58"/>
      <c r="Y31" s="59" t="s">
        <v>0</v>
      </c>
      <c r="Z31" s="60">
        <f t="shared" si="6"/>
        <v>0</v>
      </c>
      <c r="AA31" s="61"/>
      <c r="AB31" s="62" t="str">
        <f t="shared" ref="AB31:AB47" si="13">IF(SUMIF(BD$11:BD$97,$D31,BC$11:BC$97)=0," ",SUMIF(BD$11:BD$97,$D31,BC$11:BC$97))</f>
        <v xml:space="preserve"> </v>
      </c>
      <c r="AC31" s="63">
        <f t="shared" si="7"/>
        <v>0</v>
      </c>
      <c r="AD31" s="121"/>
      <c r="AE31" s="122" t="str">
        <f t="shared" si="12"/>
        <v xml:space="preserve"> </v>
      </c>
      <c r="AF31" s="123">
        <f t="shared" si="8"/>
        <v>0</v>
      </c>
      <c r="AG31" s="39">
        <f t="shared" si="9"/>
        <v>84</v>
      </c>
      <c r="AH31" s="64">
        <f t="shared" si="10"/>
        <v>21</v>
      </c>
      <c r="AI31" s="39">
        <f t="shared" si="11"/>
        <v>84</v>
      </c>
      <c r="AJ31" s="128"/>
      <c r="AK31" s="44">
        <v>6</v>
      </c>
      <c r="AL31" s="44"/>
      <c r="AN31" s="47">
        <v>6</v>
      </c>
      <c r="AO31" s="47"/>
      <c r="AQ31" s="65">
        <v>6</v>
      </c>
      <c r="AR31" s="65"/>
      <c r="AT31" s="53">
        <v>21</v>
      </c>
      <c r="AU31" s="53"/>
      <c r="AW31" s="56">
        <v>21</v>
      </c>
      <c r="AX31" s="56"/>
      <c r="AZ31" s="59">
        <v>21</v>
      </c>
      <c r="BA31" s="59"/>
      <c r="BC31" s="66">
        <v>21</v>
      </c>
      <c r="BD31" s="66"/>
      <c r="BF31" s="122">
        <v>21</v>
      </c>
      <c r="BG31" s="122"/>
    </row>
    <row r="32" spans="1:59" x14ac:dyDescent="0.2">
      <c r="A32" s="38">
        <v>22</v>
      </c>
      <c r="B32" s="39">
        <f t="shared" si="0"/>
        <v>81</v>
      </c>
      <c r="C32" s="98">
        <v>81</v>
      </c>
      <c r="D32" s="155"/>
      <c r="E32" s="41" t="s">
        <v>135</v>
      </c>
      <c r="F32" s="42" t="s">
        <v>89</v>
      </c>
      <c r="G32" s="42" t="s">
        <v>95</v>
      </c>
      <c r="H32" s="42" t="s">
        <v>129</v>
      </c>
      <c r="I32" s="43">
        <v>1</v>
      </c>
      <c r="J32" s="44">
        <v>5</v>
      </c>
      <c r="K32" s="45">
        <f t="shared" si="1"/>
        <v>42</v>
      </c>
      <c r="L32" s="46">
        <v>1</v>
      </c>
      <c r="M32" s="47">
        <v>7</v>
      </c>
      <c r="N32" s="48">
        <f t="shared" si="2"/>
        <v>39</v>
      </c>
      <c r="O32" s="49"/>
      <c r="P32" s="50" t="str">
        <f>IF(SUMIF(AR$11:AR$97,$D32,AQ$11:AQ$97)=0," ",SUMIF(AR$11:AR$97,$D32,AQ$11:AQ$97))</f>
        <v xml:space="preserve"> </v>
      </c>
      <c r="Q32" s="51">
        <f t="shared" si="3"/>
        <v>0</v>
      </c>
      <c r="R32" s="52"/>
      <c r="S32" s="53" t="s">
        <v>0</v>
      </c>
      <c r="T32" s="54">
        <f t="shared" si="4"/>
        <v>0</v>
      </c>
      <c r="U32" s="55"/>
      <c r="V32" s="56" t="s">
        <v>0</v>
      </c>
      <c r="W32" s="57">
        <f t="shared" si="5"/>
        <v>0</v>
      </c>
      <c r="X32" s="58"/>
      <c r="Y32" s="59" t="str">
        <f t="shared" ref="Y32:Y47" si="14">IF(SUMIF(BA$11:BA$97,$D32,AZ$11:AZ$97)=0," ",SUMIF(BA$11:BA$97,$D32,AZ$11:AZ$97))</f>
        <v xml:space="preserve"> </v>
      </c>
      <c r="Z32" s="60">
        <f t="shared" si="6"/>
        <v>0</v>
      </c>
      <c r="AA32" s="61"/>
      <c r="AB32" s="62" t="str">
        <f t="shared" si="13"/>
        <v xml:space="preserve"> </v>
      </c>
      <c r="AC32" s="63">
        <f t="shared" si="7"/>
        <v>0</v>
      </c>
      <c r="AD32" s="121"/>
      <c r="AE32" s="122" t="str">
        <f t="shared" si="12"/>
        <v xml:space="preserve"> </v>
      </c>
      <c r="AF32" s="123">
        <f t="shared" si="8"/>
        <v>0</v>
      </c>
      <c r="AG32" s="39">
        <f t="shared" si="9"/>
        <v>81</v>
      </c>
      <c r="AH32" s="64">
        <f t="shared" si="10"/>
        <v>22</v>
      </c>
      <c r="AI32" s="39">
        <f t="shared" si="11"/>
        <v>81</v>
      </c>
      <c r="AJ32" s="125"/>
      <c r="AK32" s="44">
        <v>14</v>
      </c>
      <c r="AL32" s="44"/>
      <c r="AN32" s="47">
        <v>14</v>
      </c>
      <c r="AO32" s="47"/>
      <c r="AQ32" s="65">
        <v>14</v>
      </c>
      <c r="AR32" s="65"/>
      <c r="AT32" s="53">
        <v>22</v>
      </c>
      <c r="AU32" s="53"/>
      <c r="AW32" s="56">
        <v>22</v>
      </c>
      <c r="AX32" s="56"/>
      <c r="AZ32" s="59">
        <v>22</v>
      </c>
      <c r="BA32" s="59"/>
      <c r="BC32" s="66">
        <v>22</v>
      </c>
      <c r="BD32" s="66"/>
      <c r="BF32" s="122">
        <v>22</v>
      </c>
      <c r="BG32" s="122"/>
    </row>
    <row r="33" spans="1:59" x14ac:dyDescent="0.2">
      <c r="A33" s="38">
        <v>23</v>
      </c>
      <c r="B33" s="39">
        <f t="shared" si="0"/>
        <v>80</v>
      </c>
      <c r="C33" s="98">
        <v>80</v>
      </c>
      <c r="D33" s="155"/>
      <c r="E33" s="41" t="s">
        <v>153</v>
      </c>
      <c r="F33" s="42" t="s">
        <v>89</v>
      </c>
      <c r="G33" s="42" t="s">
        <v>92</v>
      </c>
      <c r="H33" s="42" t="s">
        <v>130</v>
      </c>
      <c r="I33" s="43">
        <v>1</v>
      </c>
      <c r="J33" s="44">
        <v>23</v>
      </c>
      <c r="K33" s="45">
        <f t="shared" si="1"/>
        <v>23</v>
      </c>
      <c r="L33" s="46">
        <v>1</v>
      </c>
      <c r="M33" s="47">
        <v>21</v>
      </c>
      <c r="N33" s="48">
        <f t="shared" si="2"/>
        <v>25</v>
      </c>
      <c r="O33" s="49">
        <v>1</v>
      </c>
      <c r="P33" s="50">
        <v>16</v>
      </c>
      <c r="Q33" s="51">
        <f t="shared" si="3"/>
        <v>30</v>
      </c>
      <c r="R33" s="52">
        <v>1</v>
      </c>
      <c r="S33" s="53" t="s">
        <v>0</v>
      </c>
      <c r="T33" s="54">
        <f t="shared" si="4"/>
        <v>0</v>
      </c>
      <c r="U33" s="55">
        <v>1</v>
      </c>
      <c r="V33" s="56" t="s">
        <v>0</v>
      </c>
      <c r="W33" s="57">
        <v>2</v>
      </c>
      <c r="X33" s="58"/>
      <c r="Y33" s="59" t="str">
        <f t="shared" si="14"/>
        <v xml:space="preserve"> </v>
      </c>
      <c r="Z33" s="60">
        <f t="shared" si="6"/>
        <v>0</v>
      </c>
      <c r="AA33" s="61"/>
      <c r="AB33" s="62" t="str">
        <f t="shared" si="13"/>
        <v xml:space="preserve"> </v>
      </c>
      <c r="AC33" s="63">
        <f t="shared" si="7"/>
        <v>0</v>
      </c>
      <c r="AD33" s="121"/>
      <c r="AE33" s="122" t="str">
        <f t="shared" si="12"/>
        <v xml:space="preserve"> </v>
      </c>
      <c r="AF33" s="123">
        <f t="shared" si="8"/>
        <v>0</v>
      </c>
      <c r="AG33" s="39">
        <f t="shared" si="9"/>
        <v>80</v>
      </c>
      <c r="AH33" s="64">
        <f t="shared" si="10"/>
        <v>23</v>
      </c>
      <c r="AI33" s="39">
        <f t="shared" si="11"/>
        <v>80</v>
      </c>
      <c r="AJ33" s="127"/>
      <c r="AK33" s="44">
        <v>28</v>
      </c>
      <c r="AL33" s="44"/>
      <c r="AN33" s="47">
        <v>28</v>
      </c>
      <c r="AO33" s="47"/>
      <c r="AQ33" s="65">
        <v>28</v>
      </c>
      <c r="AR33" s="65"/>
      <c r="AT33" s="53">
        <v>23</v>
      </c>
      <c r="AU33" s="53"/>
      <c r="AW33" s="56">
        <v>23</v>
      </c>
      <c r="AX33" s="56"/>
      <c r="AZ33" s="59">
        <v>23</v>
      </c>
      <c r="BA33" s="59"/>
      <c r="BC33" s="66">
        <v>23</v>
      </c>
      <c r="BD33" s="66"/>
      <c r="BF33" s="122">
        <v>23</v>
      </c>
      <c r="BG33" s="122"/>
    </row>
    <row r="34" spans="1:59" x14ac:dyDescent="0.2">
      <c r="A34" s="38">
        <v>24</v>
      </c>
      <c r="B34" s="39">
        <f t="shared" si="0"/>
        <v>77</v>
      </c>
      <c r="C34" s="98">
        <v>77</v>
      </c>
      <c r="D34" s="155"/>
      <c r="E34" s="41" t="s">
        <v>158</v>
      </c>
      <c r="F34" s="42" t="s">
        <v>89</v>
      </c>
      <c r="G34" s="42" t="s">
        <v>106</v>
      </c>
      <c r="H34" s="42" t="s">
        <v>130</v>
      </c>
      <c r="I34" s="43">
        <v>1</v>
      </c>
      <c r="J34" s="44">
        <v>28</v>
      </c>
      <c r="K34" s="45">
        <f t="shared" si="1"/>
        <v>18</v>
      </c>
      <c r="L34" s="46">
        <v>1</v>
      </c>
      <c r="M34" s="47">
        <v>20</v>
      </c>
      <c r="N34" s="48">
        <f t="shared" si="2"/>
        <v>26</v>
      </c>
      <c r="O34" s="49"/>
      <c r="P34" s="50" t="str">
        <f t="shared" ref="P34:P47" si="15">IF(SUMIF(AR$11:AR$97,$D34,AQ$11:AQ$97)=0," ",SUMIF(AR$11:AR$97,$D34,AQ$11:AQ$97))</f>
        <v xml:space="preserve"> </v>
      </c>
      <c r="Q34" s="51">
        <f t="shared" si="3"/>
        <v>0</v>
      </c>
      <c r="R34" s="52">
        <v>1</v>
      </c>
      <c r="S34" s="53">
        <v>13</v>
      </c>
      <c r="T34" s="54">
        <f t="shared" si="4"/>
        <v>33</v>
      </c>
      <c r="U34" s="55"/>
      <c r="V34" s="56" t="s">
        <v>0</v>
      </c>
      <c r="W34" s="57">
        <f>IF(V34=" ",0,IF(V34=1,50,IF(V34=2,48,IF(V34=3,46,IF(V34=4,44,IF(V34=5,42,IF(AND(V34&gt;5,V34&lt;45),46-V34,2)))))))</f>
        <v>0</v>
      </c>
      <c r="X34" s="58"/>
      <c r="Y34" s="59" t="str">
        <f t="shared" si="14"/>
        <v xml:space="preserve"> </v>
      </c>
      <c r="Z34" s="60">
        <f t="shared" si="6"/>
        <v>0</v>
      </c>
      <c r="AA34" s="61"/>
      <c r="AB34" s="62" t="str">
        <f t="shared" si="13"/>
        <v xml:space="preserve"> </v>
      </c>
      <c r="AC34" s="63">
        <f t="shared" si="7"/>
        <v>0</v>
      </c>
      <c r="AD34" s="121"/>
      <c r="AE34" s="122" t="str">
        <f t="shared" si="12"/>
        <v xml:space="preserve"> </v>
      </c>
      <c r="AF34" s="123">
        <f t="shared" si="8"/>
        <v>0</v>
      </c>
      <c r="AG34" s="39">
        <f t="shared" si="9"/>
        <v>77</v>
      </c>
      <c r="AH34" s="64">
        <f t="shared" si="10"/>
        <v>24</v>
      </c>
      <c r="AI34" s="39">
        <f t="shared" si="11"/>
        <v>77</v>
      </c>
      <c r="AJ34" s="127"/>
      <c r="AK34" s="44">
        <v>3</v>
      </c>
      <c r="AL34" s="44"/>
      <c r="AN34" s="47">
        <v>3</v>
      </c>
      <c r="AO34" s="47"/>
      <c r="AQ34" s="65">
        <v>3</v>
      </c>
      <c r="AR34" s="65"/>
      <c r="AT34" s="53">
        <v>24</v>
      </c>
      <c r="AU34" s="53"/>
      <c r="AW34" s="56">
        <v>24</v>
      </c>
      <c r="AX34" s="56"/>
      <c r="AZ34" s="59">
        <v>24</v>
      </c>
      <c r="BA34" s="59"/>
      <c r="BC34" s="66">
        <v>24</v>
      </c>
      <c r="BD34" s="66"/>
      <c r="BF34" s="122">
        <v>24</v>
      </c>
      <c r="BG34" s="122"/>
    </row>
    <row r="35" spans="1:59" x14ac:dyDescent="0.2">
      <c r="A35" s="38">
        <v>25</v>
      </c>
      <c r="B35" s="39">
        <f t="shared" si="0"/>
        <v>70</v>
      </c>
      <c r="C35" s="98">
        <v>70</v>
      </c>
      <c r="D35" s="155"/>
      <c r="E35" s="41" t="s">
        <v>159</v>
      </c>
      <c r="F35" s="42" t="s">
        <v>89</v>
      </c>
      <c r="G35" s="42" t="s">
        <v>91</v>
      </c>
      <c r="H35" s="42" t="s">
        <v>129</v>
      </c>
      <c r="I35" s="43">
        <v>1</v>
      </c>
      <c r="J35" s="44">
        <v>30</v>
      </c>
      <c r="K35" s="45">
        <f t="shared" si="1"/>
        <v>16</v>
      </c>
      <c r="L35" s="46">
        <v>1</v>
      </c>
      <c r="M35" s="47">
        <v>22</v>
      </c>
      <c r="N35" s="48">
        <f t="shared" si="2"/>
        <v>24</v>
      </c>
      <c r="O35" s="49"/>
      <c r="P35" s="50" t="str">
        <f t="shared" si="15"/>
        <v xml:space="preserve"> </v>
      </c>
      <c r="Q35" s="51">
        <f t="shared" si="3"/>
        <v>0</v>
      </c>
      <c r="R35" s="52"/>
      <c r="S35" s="53" t="str">
        <f t="shared" ref="S35:S46" si="16">IF(SUMIF(AU$11:AU$97,$D35,AT$11:AT$97)=0," ",SUMIF(AU$11:AU$97,$D35,AT$11:AT$97))</f>
        <v xml:space="preserve"> </v>
      </c>
      <c r="T35" s="54">
        <f t="shared" si="4"/>
        <v>0</v>
      </c>
      <c r="U35" s="55">
        <v>1</v>
      </c>
      <c r="V35" s="56">
        <v>16</v>
      </c>
      <c r="W35" s="57">
        <f>IF(V35=" ",0,IF(V35=1,50,IF(V35=2,48,IF(V35=3,46,IF(V35=4,44,IF(V35=5,42,IF(AND(V35&gt;5,V35&lt;45),46-V35,2)))))))</f>
        <v>30</v>
      </c>
      <c r="X35" s="58"/>
      <c r="Y35" s="59" t="str">
        <f t="shared" si="14"/>
        <v xml:space="preserve"> </v>
      </c>
      <c r="Z35" s="60">
        <f t="shared" si="6"/>
        <v>0</v>
      </c>
      <c r="AA35" s="61"/>
      <c r="AB35" s="62" t="str">
        <f t="shared" si="13"/>
        <v xml:space="preserve"> </v>
      </c>
      <c r="AC35" s="63">
        <f t="shared" si="7"/>
        <v>0</v>
      </c>
      <c r="AD35" s="121"/>
      <c r="AE35" s="122" t="str">
        <f t="shared" si="12"/>
        <v xml:space="preserve"> </v>
      </c>
      <c r="AF35" s="123">
        <f t="shared" si="8"/>
        <v>0</v>
      </c>
      <c r="AG35" s="39">
        <f t="shared" si="9"/>
        <v>70</v>
      </c>
      <c r="AH35" s="64">
        <f t="shared" si="10"/>
        <v>25</v>
      </c>
      <c r="AI35" s="39">
        <f t="shared" si="11"/>
        <v>70</v>
      </c>
      <c r="AJ35" s="125"/>
      <c r="AK35" s="44">
        <v>13</v>
      </c>
      <c r="AL35" s="44"/>
      <c r="AN35" s="47">
        <v>13</v>
      </c>
      <c r="AO35" s="47"/>
      <c r="AQ35" s="65">
        <v>13</v>
      </c>
      <c r="AR35" s="65"/>
      <c r="AT35" s="53">
        <v>25</v>
      </c>
      <c r="AU35" s="53"/>
      <c r="AW35" s="56">
        <v>25</v>
      </c>
      <c r="AX35" s="56"/>
      <c r="AZ35" s="59">
        <v>25</v>
      </c>
      <c r="BA35" s="59"/>
      <c r="BC35" s="66">
        <v>25</v>
      </c>
      <c r="BD35" s="66"/>
      <c r="BF35" s="122">
        <v>25</v>
      </c>
      <c r="BG35" s="122"/>
    </row>
    <row r="36" spans="1:59" x14ac:dyDescent="0.2">
      <c r="A36" s="38">
        <v>26</v>
      </c>
      <c r="B36" s="39">
        <f t="shared" si="0"/>
        <v>59</v>
      </c>
      <c r="C36" s="98">
        <v>59</v>
      </c>
      <c r="D36" s="155"/>
      <c r="E36" s="41" t="s">
        <v>147</v>
      </c>
      <c r="F36" s="42" t="s">
        <v>89</v>
      </c>
      <c r="G36" s="42" t="s">
        <v>93</v>
      </c>
      <c r="H36" s="42" t="s">
        <v>129</v>
      </c>
      <c r="I36" s="43">
        <v>1</v>
      </c>
      <c r="J36" s="44">
        <v>17</v>
      </c>
      <c r="K36" s="45">
        <f t="shared" si="1"/>
        <v>29</v>
      </c>
      <c r="L36" s="46">
        <v>1</v>
      </c>
      <c r="M36" s="47">
        <v>18</v>
      </c>
      <c r="N36" s="48">
        <f t="shared" si="2"/>
        <v>28</v>
      </c>
      <c r="O36" s="49"/>
      <c r="P36" s="50" t="str">
        <f t="shared" si="15"/>
        <v xml:space="preserve"> </v>
      </c>
      <c r="Q36" s="51">
        <f t="shared" si="3"/>
        <v>0</v>
      </c>
      <c r="R36" s="52"/>
      <c r="S36" s="53" t="str">
        <f t="shared" si="16"/>
        <v xml:space="preserve"> </v>
      </c>
      <c r="T36" s="54">
        <f t="shared" si="4"/>
        <v>0</v>
      </c>
      <c r="U36" s="55">
        <v>1</v>
      </c>
      <c r="V36" s="56" t="s">
        <v>0</v>
      </c>
      <c r="W36" s="57">
        <v>2</v>
      </c>
      <c r="X36" s="58"/>
      <c r="Y36" s="59" t="str">
        <f t="shared" si="14"/>
        <v xml:space="preserve"> </v>
      </c>
      <c r="Z36" s="60">
        <f t="shared" si="6"/>
        <v>0</v>
      </c>
      <c r="AA36" s="61"/>
      <c r="AB36" s="62" t="str">
        <f t="shared" si="13"/>
        <v xml:space="preserve"> </v>
      </c>
      <c r="AC36" s="63">
        <f t="shared" si="7"/>
        <v>0</v>
      </c>
      <c r="AD36" s="121"/>
      <c r="AE36" s="122" t="str">
        <f t="shared" si="12"/>
        <v xml:space="preserve"> </v>
      </c>
      <c r="AF36" s="123">
        <f t="shared" si="8"/>
        <v>0</v>
      </c>
      <c r="AG36" s="39">
        <f t="shared" si="9"/>
        <v>59</v>
      </c>
      <c r="AH36" s="64">
        <f t="shared" si="10"/>
        <v>26</v>
      </c>
      <c r="AI36" s="39">
        <f t="shared" si="11"/>
        <v>59</v>
      </c>
      <c r="AJ36" s="125"/>
      <c r="AK36" s="44">
        <v>27</v>
      </c>
      <c r="AL36" s="44"/>
      <c r="AN36" s="47">
        <v>27</v>
      </c>
      <c r="AO36" s="47"/>
      <c r="AQ36" s="65">
        <v>27</v>
      </c>
      <c r="AR36" s="65"/>
      <c r="AT36" s="53">
        <v>26</v>
      </c>
      <c r="AU36" s="53"/>
      <c r="AW36" s="56">
        <v>26</v>
      </c>
      <c r="AX36" s="56"/>
      <c r="AZ36" s="59">
        <v>26</v>
      </c>
      <c r="BA36" s="59"/>
      <c r="BC36" s="66">
        <v>26</v>
      </c>
      <c r="BD36" s="66"/>
      <c r="BF36" s="122">
        <v>26</v>
      </c>
      <c r="BG36" s="122"/>
    </row>
    <row r="37" spans="1:59" x14ac:dyDescent="0.2">
      <c r="A37" s="38">
        <v>27</v>
      </c>
      <c r="B37" s="39">
        <f t="shared" si="0"/>
        <v>45</v>
      </c>
      <c r="C37" s="98">
        <v>45</v>
      </c>
      <c r="D37" s="155"/>
      <c r="E37" s="41" t="s">
        <v>150</v>
      </c>
      <c r="F37" s="42" t="s">
        <v>89</v>
      </c>
      <c r="G37" s="42" t="s">
        <v>91</v>
      </c>
      <c r="H37" s="42" t="s">
        <v>129</v>
      </c>
      <c r="I37" s="43">
        <v>1</v>
      </c>
      <c r="J37" s="44">
        <v>20</v>
      </c>
      <c r="K37" s="45">
        <f t="shared" si="1"/>
        <v>26</v>
      </c>
      <c r="L37" s="46">
        <v>1</v>
      </c>
      <c r="M37" s="47">
        <v>27</v>
      </c>
      <c r="N37" s="48">
        <f t="shared" si="2"/>
        <v>19</v>
      </c>
      <c r="O37" s="49"/>
      <c r="P37" s="50" t="str">
        <f t="shared" si="15"/>
        <v xml:space="preserve"> </v>
      </c>
      <c r="Q37" s="51">
        <f t="shared" si="3"/>
        <v>0</v>
      </c>
      <c r="R37" s="52"/>
      <c r="S37" s="53" t="str">
        <f t="shared" si="16"/>
        <v xml:space="preserve"> </v>
      </c>
      <c r="T37" s="54">
        <f t="shared" si="4"/>
        <v>0</v>
      </c>
      <c r="U37" s="55"/>
      <c r="V37" s="56" t="s">
        <v>0</v>
      </c>
      <c r="W37" s="57">
        <f t="shared" ref="W37:W47" si="17">IF(V37=" ",0,IF(V37=1,50,IF(V37=2,48,IF(V37=3,46,IF(V37=4,44,IF(V37=5,42,IF(AND(V37&gt;5,V37&lt;45),46-V37,2)))))))</f>
        <v>0</v>
      </c>
      <c r="X37" s="58"/>
      <c r="Y37" s="59" t="str">
        <f t="shared" si="14"/>
        <v xml:space="preserve"> </v>
      </c>
      <c r="Z37" s="60">
        <f t="shared" si="6"/>
        <v>0</v>
      </c>
      <c r="AA37" s="61"/>
      <c r="AB37" s="62" t="str">
        <f t="shared" si="13"/>
        <v xml:space="preserve"> </v>
      </c>
      <c r="AC37" s="63">
        <f t="shared" si="7"/>
        <v>0</v>
      </c>
      <c r="AD37" s="121"/>
      <c r="AE37" s="122" t="str">
        <f t="shared" si="12"/>
        <v xml:space="preserve"> </v>
      </c>
      <c r="AF37" s="123">
        <f t="shared" si="8"/>
        <v>0</v>
      </c>
      <c r="AG37" s="39">
        <f t="shared" si="9"/>
        <v>45</v>
      </c>
      <c r="AH37" s="64">
        <f t="shared" si="10"/>
        <v>27</v>
      </c>
      <c r="AI37" s="39">
        <f t="shared" si="11"/>
        <v>45</v>
      </c>
      <c r="AJ37" s="125"/>
      <c r="AK37" s="44">
        <v>12</v>
      </c>
      <c r="AL37" s="44"/>
      <c r="AN37" s="47">
        <v>12</v>
      </c>
      <c r="AO37" s="47"/>
      <c r="AQ37" s="65">
        <v>12</v>
      </c>
      <c r="AR37" s="65"/>
      <c r="AT37" s="53">
        <v>27</v>
      </c>
      <c r="AU37" s="53"/>
      <c r="AW37" s="56">
        <v>27</v>
      </c>
      <c r="AX37" s="56"/>
      <c r="AZ37" s="59">
        <v>27</v>
      </c>
      <c r="BA37" s="59"/>
      <c r="BC37" s="66">
        <v>27</v>
      </c>
      <c r="BD37" s="66"/>
      <c r="BF37" s="122">
        <v>27</v>
      </c>
      <c r="BG37" s="122"/>
    </row>
    <row r="38" spans="1:59" x14ac:dyDescent="0.2">
      <c r="A38" s="38">
        <v>28</v>
      </c>
      <c r="B38" s="39">
        <f t="shared" si="0"/>
        <v>41</v>
      </c>
      <c r="C38" s="98">
        <v>41</v>
      </c>
      <c r="D38" s="155"/>
      <c r="E38" s="41" t="s">
        <v>156</v>
      </c>
      <c r="F38" s="42" t="s">
        <v>89</v>
      </c>
      <c r="G38" s="42" t="s">
        <v>91</v>
      </c>
      <c r="H38" s="42" t="s">
        <v>129</v>
      </c>
      <c r="I38" s="43">
        <v>1</v>
      </c>
      <c r="J38" s="44">
        <v>26</v>
      </c>
      <c r="K38" s="45">
        <f t="shared" si="1"/>
        <v>20</v>
      </c>
      <c r="L38" s="46">
        <v>1</v>
      </c>
      <c r="M38" s="47">
        <v>25</v>
      </c>
      <c r="N38" s="48">
        <f t="shared" si="2"/>
        <v>21</v>
      </c>
      <c r="O38" s="49"/>
      <c r="P38" s="50" t="str">
        <f t="shared" si="15"/>
        <v xml:space="preserve"> </v>
      </c>
      <c r="Q38" s="51">
        <f t="shared" si="3"/>
        <v>0</v>
      </c>
      <c r="R38" s="52"/>
      <c r="S38" s="53" t="str">
        <f t="shared" si="16"/>
        <v xml:space="preserve"> </v>
      </c>
      <c r="T38" s="54">
        <f t="shared" si="4"/>
        <v>0</v>
      </c>
      <c r="U38" s="55"/>
      <c r="V38" s="56" t="s">
        <v>0</v>
      </c>
      <c r="W38" s="57">
        <f t="shared" si="17"/>
        <v>0</v>
      </c>
      <c r="X38" s="58"/>
      <c r="Y38" s="59" t="str">
        <f t="shared" si="14"/>
        <v xml:space="preserve"> </v>
      </c>
      <c r="Z38" s="60">
        <f t="shared" si="6"/>
        <v>0</v>
      </c>
      <c r="AA38" s="61"/>
      <c r="AB38" s="62" t="str">
        <f t="shared" si="13"/>
        <v xml:space="preserve"> </v>
      </c>
      <c r="AC38" s="63">
        <f t="shared" si="7"/>
        <v>0</v>
      </c>
      <c r="AD38" s="121"/>
      <c r="AE38" s="122" t="str">
        <f t="shared" si="12"/>
        <v xml:space="preserve"> </v>
      </c>
      <c r="AF38" s="123">
        <f t="shared" si="8"/>
        <v>0</v>
      </c>
      <c r="AG38" s="39">
        <f t="shared" si="9"/>
        <v>41</v>
      </c>
      <c r="AH38" s="64">
        <f t="shared" si="10"/>
        <v>28</v>
      </c>
      <c r="AI38" s="39">
        <f t="shared" si="11"/>
        <v>41</v>
      </c>
      <c r="AJ38" s="125"/>
      <c r="AK38" s="44">
        <v>11</v>
      </c>
      <c r="AL38" s="44"/>
      <c r="AN38" s="47">
        <v>11</v>
      </c>
      <c r="AO38" s="47"/>
      <c r="AQ38" s="65">
        <v>11</v>
      </c>
      <c r="AR38" s="65"/>
      <c r="AT38" s="53">
        <v>28</v>
      </c>
      <c r="AU38" s="53"/>
      <c r="AW38" s="56">
        <v>28</v>
      </c>
      <c r="AX38" s="56"/>
      <c r="AZ38" s="59">
        <v>28</v>
      </c>
      <c r="BA38" s="59"/>
      <c r="BC38" s="66">
        <v>28</v>
      </c>
      <c r="BD38" s="66"/>
      <c r="BF38" s="122">
        <v>28</v>
      </c>
      <c r="BG38" s="122"/>
    </row>
    <row r="39" spans="1:59" x14ac:dyDescent="0.2">
      <c r="A39" s="38">
        <v>29</v>
      </c>
      <c r="B39" s="39">
        <f t="shared" si="0"/>
        <v>39</v>
      </c>
      <c r="C39" s="98">
        <v>39</v>
      </c>
      <c r="D39" s="155"/>
      <c r="E39" s="41" t="s">
        <v>157</v>
      </c>
      <c r="F39" s="42" t="s">
        <v>89</v>
      </c>
      <c r="G39" s="42" t="s">
        <v>91</v>
      </c>
      <c r="H39" s="42" t="s">
        <v>129</v>
      </c>
      <c r="I39" s="43">
        <v>1</v>
      </c>
      <c r="J39" s="44">
        <v>27</v>
      </c>
      <c r="K39" s="45">
        <f t="shared" si="1"/>
        <v>19</v>
      </c>
      <c r="L39" s="46">
        <v>1</v>
      </c>
      <c r="M39" s="47">
        <v>26</v>
      </c>
      <c r="N39" s="48">
        <f t="shared" si="2"/>
        <v>20</v>
      </c>
      <c r="O39" s="49"/>
      <c r="P39" s="50" t="str">
        <f t="shared" si="15"/>
        <v xml:space="preserve"> </v>
      </c>
      <c r="Q39" s="51">
        <f t="shared" si="3"/>
        <v>0</v>
      </c>
      <c r="R39" s="52"/>
      <c r="S39" s="53" t="str">
        <f t="shared" si="16"/>
        <v xml:space="preserve"> </v>
      </c>
      <c r="T39" s="54">
        <f t="shared" si="4"/>
        <v>0</v>
      </c>
      <c r="U39" s="55"/>
      <c r="V39" s="56" t="s">
        <v>0</v>
      </c>
      <c r="W39" s="57">
        <f t="shared" si="17"/>
        <v>0</v>
      </c>
      <c r="X39" s="58"/>
      <c r="Y39" s="59" t="str">
        <f t="shared" si="14"/>
        <v xml:space="preserve"> </v>
      </c>
      <c r="Z39" s="60">
        <f t="shared" si="6"/>
        <v>0</v>
      </c>
      <c r="AA39" s="61"/>
      <c r="AB39" s="62" t="str">
        <f t="shared" si="13"/>
        <v xml:space="preserve"> </v>
      </c>
      <c r="AC39" s="63">
        <f t="shared" si="7"/>
        <v>0</v>
      </c>
      <c r="AD39" s="121"/>
      <c r="AE39" s="122" t="str">
        <f t="shared" si="12"/>
        <v xml:space="preserve"> </v>
      </c>
      <c r="AF39" s="123">
        <f t="shared" si="8"/>
        <v>0</v>
      </c>
      <c r="AG39" s="39">
        <f t="shared" si="9"/>
        <v>39</v>
      </c>
      <c r="AH39" s="64">
        <f t="shared" si="10"/>
        <v>29</v>
      </c>
      <c r="AI39" s="39">
        <f t="shared" si="11"/>
        <v>39</v>
      </c>
      <c r="AK39" s="44">
        <v>33</v>
      </c>
      <c r="AL39" s="44"/>
      <c r="AN39" s="47">
        <v>33</v>
      </c>
      <c r="AO39" s="47"/>
      <c r="AQ39" s="65">
        <v>33</v>
      </c>
      <c r="AR39" s="65"/>
      <c r="AT39" s="53">
        <v>29</v>
      </c>
      <c r="AU39" s="53"/>
      <c r="AW39" s="56">
        <v>29</v>
      </c>
      <c r="AX39" s="56"/>
      <c r="AZ39" s="59">
        <v>29</v>
      </c>
      <c r="BA39" s="59"/>
      <c r="BC39" s="66">
        <v>29</v>
      </c>
      <c r="BD39" s="66"/>
      <c r="BF39" s="122">
        <v>29</v>
      </c>
      <c r="BG39" s="122"/>
    </row>
    <row r="40" spans="1:59" x14ac:dyDescent="0.2">
      <c r="A40" s="38">
        <v>30</v>
      </c>
      <c r="B40" s="39">
        <f t="shared" si="0"/>
        <v>38</v>
      </c>
      <c r="C40" s="98">
        <v>38</v>
      </c>
      <c r="D40" s="155"/>
      <c r="E40" s="41" t="s">
        <v>138</v>
      </c>
      <c r="F40" s="42" t="s">
        <v>89</v>
      </c>
      <c r="G40" s="42" t="s">
        <v>95</v>
      </c>
      <c r="H40" s="42" t="s">
        <v>129</v>
      </c>
      <c r="I40" s="43">
        <v>1</v>
      </c>
      <c r="J40" s="44">
        <v>8</v>
      </c>
      <c r="K40" s="45">
        <f t="shared" si="1"/>
        <v>38</v>
      </c>
      <c r="L40" s="46"/>
      <c r="M40" s="47" t="str">
        <f>IF(SUMIF(AO$11:AO$97,$D40,AN$11:AN$97)=0," ",SUMIF(AO$11:AO$97,$D40,AN$11:AN$97))</f>
        <v xml:space="preserve"> </v>
      </c>
      <c r="N40" s="48">
        <f t="shared" si="2"/>
        <v>0</v>
      </c>
      <c r="O40" s="49"/>
      <c r="P40" s="50" t="str">
        <f t="shared" si="15"/>
        <v xml:space="preserve"> </v>
      </c>
      <c r="Q40" s="51">
        <f t="shared" si="3"/>
        <v>0</v>
      </c>
      <c r="R40" s="52"/>
      <c r="S40" s="53" t="str">
        <f t="shared" si="16"/>
        <v xml:space="preserve"> </v>
      </c>
      <c r="T40" s="54">
        <f t="shared" si="4"/>
        <v>0</v>
      </c>
      <c r="U40" s="55"/>
      <c r="V40" s="56" t="s">
        <v>0</v>
      </c>
      <c r="W40" s="57">
        <f t="shared" si="17"/>
        <v>0</v>
      </c>
      <c r="X40" s="58"/>
      <c r="Y40" s="59" t="str">
        <f t="shared" si="14"/>
        <v xml:space="preserve"> </v>
      </c>
      <c r="Z40" s="60">
        <f t="shared" si="6"/>
        <v>0</v>
      </c>
      <c r="AA40" s="61"/>
      <c r="AB40" s="62" t="str">
        <f t="shared" si="13"/>
        <v xml:space="preserve"> </v>
      </c>
      <c r="AC40" s="63">
        <f t="shared" si="7"/>
        <v>0</v>
      </c>
      <c r="AD40" s="121"/>
      <c r="AE40" s="122" t="str">
        <f t="shared" si="12"/>
        <v xml:space="preserve"> </v>
      </c>
      <c r="AF40" s="123">
        <f t="shared" si="8"/>
        <v>0</v>
      </c>
      <c r="AG40" s="39">
        <f t="shared" si="9"/>
        <v>38</v>
      </c>
      <c r="AH40" s="64">
        <f t="shared" si="10"/>
        <v>30</v>
      </c>
      <c r="AI40" s="39">
        <f t="shared" si="11"/>
        <v>38</v>
      </c>
      <c r="AK40" s="44">
        <v>34</v>
      </c>
      <c r="AL40" s="44"/>
      <c r="AN40" s="47">
        <v>34</v>
      </c>
      <c r="AO40" s="47"/>
      <c r="AQ40" s="65">
        <v>34</v>
      </c>
      <c r="AR40" s="65"/>
      <c r="AT40" s="53">
        <v>30</v>
      </c>
      <c r="AU40" s="53"/>
      <c r="AW40" s="56">
        <v>30</v>
      </c>
      <c r="AX40" s="56"/>
      <c r="AZ40" s="59">
        <v>30</v>
      </c>
      <c r="BA40" s="59"/>
      <c r="BC40" s="66">
        <v>30</v>
      </c>
      <c r="BD40" s="66"/>
      <c r="BF40" s="122">
        <v>30</v>
      </c>
      <c r="BG40" s="122"/>
    </row>
    <row r="41" spans="1:59" x14ac:dyDescent="0.2">
      <c r="A41" s="38">
        <v>31</v>
      </c>
      <c r="B41" s="39">
        <f t="shared" si="0"/>
        <v>38</v>
      </c>
      <c r="C41" s="98">
        <v>38</v>
      </c>
      <c r="D41" s="155"/>
      <c r="E41" s="41" t="s">
        <v>154</v>
      </c>
      <c r="F41" s="42" t="s">
        <v>89</v>
      </c>
      <c r="G41" s="42" t="s">
        <v>91</v>
      </c>
      <c r="H41" s="42" t="s">
        <v>129</v>
      </c>
      <c r="I41" s="43">
        <v>1</v>
      </c>
      <c r="J41" s="44">
        <v>24</v>
      </c>
      <c r="K41" s="45">
        <f t="shared" si="1"/>
        <v>22</v>
      </c>
      <c r="L41" s="46">
        <v>1</v>
      </c>
      <c r="M41" s="47">
        <v>30</v>
      </c>
      <c r="N41" s="48">
        <f t="shared" si="2"/>
        <v>16</v>
      </c>
      <c r="O41" s="49"/>
      <c r="P41" s="50" t="str">
        <f t="shared" si="15"/>
        <v xml:space="preserve"> </v>
      </c>
      <c r="Q41" s="51">
        <f t="shared" si="3"/>
        <v>0</v>
      </c>
      <c r="R41" s="52"/>
      <c r="S41" s="53" t="str">
        <f t="shared" si="16"/>
        <v xml:space="preserve"> </v>
      </c>
      <c r="T41" s="54">
        <f t="shared" si="4"/>
        <v>0</v>
      </c>
      <c r="U41" s="55"/>
      <c r="V41" s="56" t="s">
        <v>0</v>
      </c>
      <c r="W41" s="57">
        <f t="shared" si="17"/>
        <v>0</v>
      </c>
      <c r="X41" s="58"/>
      <c r="Y41" s="59" t="str">
        <f t="shared" si="14"/>
        <v xml:space="preserve"> </v>
      </c>
      <c r="Z41" s="60">
        <f t="shared" si="6"/>
        <v>0</v>
      </c>
      <c r="AA41" s="61"/>
      <c r="AB41" s="62" t="str">
        <f t="shared" si="13"/>
        <v xml:space="preserve"> </v>
      </c>
      <c r="AC41" s="63">
        <f t="shared" si="7"/>
        <v>0</v>
      </c>
      <c r="AD41" s="121"/>
      <c r="AE41" s="122" t="str">
        <f t="shared" si="12"/>
        <v xml:space="preserve"> </v>
      </c>
      <c r="AF41" s="123">
        <f t="shared" si="8"/>
        <v>0</v>
      </c>
      <c r="AG41" s="39">
        <f t="shared" si="9"/>
        <v>38</v>
      </c>
      <c r="AH41" s="64">
        <f t="shared" si="10"/>
        <v>31</v>
      </c>
      <c r="AI41" s="39">
        <f t="shared" si="11"/>
        <v>38</v>
      </c>
      <c r="AK41" s="44">
        <v>35</v>
      </c>
      <c r="AL41" s="44"/>
      <c r="AN41" s="47">
        <v>35</v>
      </c>
      <c r="AO41" s="47"/>
      <c r="AQ41" s="65">
        <v>35</v>
      </c>
      <c r="AR41" s="65"/>
      <c r="AT41" s="53">
        <v>31</v>
      </c>
      <c r="AU41" s="53"/>
      <c r="AW41" s="56">
        <v>31</v>
      </c>
      <c r="AX41" s="56"/>
      <c r="AZ41" s="59">
        <v>31</v>
      </c>
      <c r="BA41" s="59"/>
      <c r="BC41" s="66">
        <v>31</v>
      </c>
      <c r="BD41" s="66"/>
      <c r="BF41" s="122">
        <v>31</v>
      </c>
      <c r="BG41" s="122"/>
    </row>
    <row r="42" spans="1:59" x14ac:dyDescent="0.2">
      <c r="A42" s="38">
        <v>32</v>
      </c>
      <c r="B42" s="39">
        <f t="shared" si="0"/>
        <v>36</v>
      </c>
      <c r="C42" s="98">
        <v>36</v>
      </c>
      <c r="D42" s="155"/>
      <c r="E42" s="41" t="s">
        <v>140</v>
      </c>
      <c r="F42" s="42" t="s">
        <v>89</v>
      </c>
      <c r="G42" s="42" t="s">
        <v>98</v>
      </c>
      <c r="H42" s="42" t="s">
        <v>0</v>
      </c>
      <c r="I42" s="43">
        <v>1</v>
      </c>
      <c r="J42" s="44">
        <v>10</v>
      </c>
      <c r="K42" s="45">
        <f t="shared" si="1"/>
        <v>36</v>
      </c>
      <c r="L42" s="46"/>
      <c r="M42" s="47" t="str">
        <f>IF(SUMIF(AO$11:AO$97,$D42,AN$11:AN$97)=0," ",SUMIF(AO$11:AO$97,$D42,AN$11:AN$97))</f>
        <v xml:space="preserve"> </v>
      </c>
      <c r="N42" s="48">
        <f t="shared" si="2"/>
        <v>0</v>
      </c>
      <c r="O42" s="49"/>
      <c r="P42" s="50" t="str">
        <f t="shared" si="15"/>
        <v xml:space="preserve"> </v>
      </c>
      <c r="Q42" s="51">
        <f t="shared" si="3"/>
        <v>0</v>
      </c>
      <c r="R42" s="52"/>
      <c r="S42" s="53" t="str">
        <f t="shared" si="16"/>
        <v xml:space="preserve"> </v>
      </c>
      <c r="T42" s="54">
        <f t="shared" si="4"/>
        <v>0</v>
      </c>
      <c r="U42" s="55"/>
      <c r="V42" s="56" t="s">
        <v>0</v>
      </c>
      <c r="W42" s="57">
        <f t="shared" si="17"/>
        <v>0</v>
      </c>
      <c r="X42" s="58"/>
      <c r="Y42" s="59" t="str">
        <f t="shared" si="14"/>
        <v xml:space="preserve"> </v>
      </c>
      <c r="Z42" s="60">
        <f t="shared" si="6"/>
        <v>0</v>
      </c>
      <c r="AA42" s="61"/>
      <c r="AB42" s="62" t="str">
        <f t="shared" si="13"/>
        <v xml:space="preserve"> </v>
      </c>
      <c r="AC42" s="63">
        <f t="shared" si="7"/>
        <v>0</v>
      </c>
      <c r="AD42" s="121"/>
      <c r="AE42" s="122" t="str">
        <f t="shared" si="12"/>
        <v xml:space="preserve"> </v>
      </c>
      <c r="AF42" s="123">
        <f t="shared" si="8"/>
        <v>0</v>
      </c>
      <c r="AG42" s="39">
        <f t="shared" si="9"/>
        <v>36</v>
      </c>
      <c r="AH42" s="64">
        <f t="shared" si="10"/>
        <v>32</v>
      </c>
      <c r="AI42" s="39">
        <f t="shared" si="11"/>
        <v>36</v>
      </c>
      <c r="AK42" s="44">
        <v>2</v>
      </c>
      <c r="AL42" s="44"/>
      <c r="AN42" s="47">
        <v>2</v>
      </c>
      <c r="AO42" s="47"/>
      <c r="AQ42" s="65">
        <v>2</v>
      </c>
      <c r="AR42" s="65"/>
      <c r="AT42" s="53">
        <v>32</v>
      </c>
      <c r="AU42" s="53"/>
      <c r="AW42" s="56">
        <v>32</v>
      </c>
      <c r="AX42" s="56"/>
      <c r="AZ42" s="59">
        <v>32</v>
      </c>
      <c r="BA42" s="59"/>
      <c r="BC42" s="66">
        <v>32</v>
      </c>
      <c r="BD42" s="66"/>
      <c r="BF42" s="122">
        <v>32</v>
      </c>
      <c r="BG42" s="122"/>
    </row>
    <row r="43" spans="1:59" x14ac:dyDescent="0.2">
      <c r="A43" s="38">
        <v>33</v>
      </c>
      <c r="B43" s="39">
        <f t="shared" si="0"/>
        <v>21</v>
      </c>
      <c r="C43" s="98">
        <v>21</v>
      </c>
      <c r="D43" s="155"/>
      <c r="E43" s="41" t="s">
        <v>155</v>
      </c>
      <c r="F43" s="42" t="s">
        <v>89</v>
      </c>
      <c r="G43" s="42" t="s">
        <v>123</v>
      </c>
      <c r="H43" s="42" t="s">
        <v>123</v>
      </c>
      <c r="I43" s="43">
        <v>1</v>
      </c>
      <c r="J43" s="44">
        <v>25</v>
      </c>
      <c r="K43" s="45">
        <f t="shared" si="1"/>
        <v>21</v>
      </c>
      <c r="L43" s="46"/>
      <c r="M43" s="47" t="str">
        <f>IF(SUMIF(AO$11:AO$97,$D43,AN$11:AN$97)=0," ",SUMIF(AO$11:AO$97,$D43,AN$11:AN$97))</f>
        <v xml:space="preserve"> </v>
      </c>
      <c r="N43" s="48">
        <f t="shared" si="2"/>
        <v>0</v>
      </c>
      <c r="O43" s="49"/>
      <c r="P43" s="50" t="str">
        <f t="shared" si="15"/>
        <v xml:space="preserve"> </v>
      </c>
      <c r="Q43" s="51">
        <f t="shared" si="3"/>
        <v>0</v>
      </c>
      <c r="R43" s="52"/>
      <c r="S43" s="53" t="str">
        <f t="shared" si="16"/>
        <v xml:space="preserve"> </v>
      </c>
      <c r="T43" s="54">
        <f t="shared" si="4"/>
        <v>0</v>
      </c>
      <c r="U43" s="55"/>
      <c r="V43" s="56" t="s">
        <v>0</v>
      </c>
      <c r="W43" s="57">
        <f t="shared" si="17"/>
        <v>0</v>
      </c>
      <c r="X43" s="58"/>
      <c r="Y43" s="59" t="str">
        <f t="shared" si="14"/>
        <v xml:space="preserve"> </v>
      </c>
      <c r="Z43" s="60">
        <f t="shared" si="6"/>
        <v>0</v>
      </c>
      <c r="AA43" s="61"/>
      <c r="AB43" s="62" t="str">
        <f t="shared" si="13"/>
        <v xml:space="preserve"> </v>
      </c>
      <c r="AC43" s="63">
        <f t="shared" si="7"/>
        <v>0</v>
      </c>
      <c r="AD43" s="121"/>
      <c r="AE43" s="122" t="str">
        <f t="shared" si="12"/>
        <v xml:space="preserve"> </v>
      </c>
      <c r="AF43" s="123">
        <f t="shared" si="8"/>
        <v>0</v>
      </c>
      <c r="AG43" s="39">
        <f t="shared" si="9"/>
        <v>21</v>
      </c>
      <c r="AH43" s="64">
        <f t="shared" si="10"/>
        <v>33</v>
      </c>
      <c r="AI43" s="39">
        <f t="shared" si="11"/>
        <v>21</v>
      </c>
      <c r="AJ43" s="126"/>
      <c r="AK43" s="44">
        <v>18</v>
      </c>
      <c r="AL43" s="44"/>
      <c r="AN43" s="47">
        <v>18</v>
      </c>
      <c r="AO43" s="47"/>
      <c r="AQ43" s="65">
        <v>18</v>
      </c>
      <c r="AR43" s="65"/>
      <c r="AT43" s="53">
        <v>33</v>
      </c>
      <c r="AU43" s="53"/>
      <c r="AW43" s="56">
        <v>33</v>
      </c>
      <c r="AX43" s="56"/>
      <c r="AZ43" s="59">
        <v>33</v>
      </c>
      <c r="BA43" s="59"/>
      <c r="BC43" s="66">
        <v>33</v>
      </c>
      <c r="BD43" s="66"/>
      <c r="BF43" s="122">
        <v>33</v>
      </c>
      <c r="BG43" s="122"/>
    </row>
    <row r="44" spans="1:59" x14ac:dyDescent="0.2">
      <c r="A44" s="38">
        <v>34</v>
      </c>
      <c r="B44" s="39">
        <f t="shared" si="0"/>
        <v>18</v>
      </c>
      <c r="C44" s="98">
        <v>18</v>
      </c>
      <c r="D44" s="155"/>
      <c r="E44" s="41" t="s">
        <v>320</v>
      </c>
      <c r="F44" s="42" t="s">
        <v>89</v>
      </c>
      <c r="G44" s="42" t="s">
        <v>91</v>
      </c>
      <c r="H44" s="42" t="s">
        <v>129</v>
      </c>
      <c r="I44" s="43"/>
      <c r="J44" s="44" t="str">
        <f>IF(SUMIF(AL$11:AL$97,$D44,AK$11:AK$97)=0," ",SUMIF(AL$11:AL$97,$D44,AK$11:AK$97))</f>
        <v xml:space="preserve"> </v>
      </c>
      <c r="K44" s="45">
        <f t="shared" si="1"/>
        <v>0</v>
      </c>
      <c r="L44" s="46">
        <v>1</v>
      </c>
      <c r="M44" s="47">
        <v>28</v>
      </c>
      <c r="N44" s="48">
        <f t="shared" si="2"/>
        <v>18</v>
      </c>
      <c r="O44" s="49"/>
      <c r="P44" s="50" t="str">
        <f t="shared" si="15"/>
        <v xml:space="preserve"> </v>
      </c>
      <c r="Q44" s="51">
        <f t="shared" si="3"/>
        <v>0</v>
      </c>
      <c r="R44" s="52"/>
      <c r="S44" s="53" t="str">
        <f t="shared" si="16"/>
        <v xml:space="preserve"> </v>
      </c>
      <c r="T44" s="54">
        <f t="shared" si="4"/>
        <v>0</v>
      </c>
      <c r="U44" s="55"/>
      <c r="V44" s="56" t="s">
        <v>0</v>
      </c>
      <c r="W44" s="57">
        <f t="shared" si="17"/>
        <v>0</v>
      </c>
      <c r="X44" s="58"/>
      <c r="Y44" s="59" t="str">
        <f t="shared" si="14"/>
        <v xml:space="preserve"> </v>
      </c>
      <c r="Z44" s="60">
        <f t="shared" si="6"/>
        <v>0</v>
      </c>
      <c r="AA44" s="61"/>
      <c r="AB44" s="62" t="str">
        <f t="shared" si="13"/>
        <v xml:space="preserve"> </v>
      </c>
      <c r="AC44" s="63">
        <f t="shared" si="7"/>
        <v>0</v>
      </c>
      <c r="AD44" s="121"/>
      <c r="AE44" s="122" t="str">
        <f t="shared" si="12"/>
        <v xml:space="preserve"> </v>
      </c>
      <c r="AF44" s="123">
        <f t="shared" si="8"/>
        <v>0</v>
      </c>
      <c r="AG44" s="39">
        <f t="shared" si="9"/>
        <v>18</v>
      </c>
      <c r="AH44" s="64">
        <f t="shared" si="10"/>
        <v>34</v>
      </c>
      <c r="AI44" s="39">
        <f t="shared" si="11"/>
        <v>18</v>
      </c>
      <c r="AJ44" s="126"/>
      <c r="AK44" s="44">
        <v>16</v>
      </c>
      <c r="AL44" s="44"/>
      <c r="AN44" s="47">
        <v>16</v>
      </c>
      <c r="AO44" s="47"/>
      <c r="AQ44" s="65">
        <v>16</v>
      </c>
      <c r="AR44" s="65"/>
      <c r="AT44" s="53">
        <v>34</v>
      </c>
      <c r="AU44" s="53"/>
      <c r="AW44" s="56">
        <v>34</v>
      </c>
      <c r="AX44" s="56"/>
      <c r="AZ44" s="59">
        <v>34</v>
      </c>
      <c r="BA44" s="59"/>
      <c r="BC44" s="66">
        <v>34</v>
      </c>
      <c r="BD44" s="66"/>
      <c r="BF44" s="122">
        <v>34</v>
      </c>
      <c r="BG44" s="122"/>
    </row>
    <row r="45" spans="1:59" x14ac:dyDescent="0.2">
      <c r="A45" s="38">
        <v>35</v>
      </c>
      <c r="B45" s="39">
        <f t="shared" si="0"/>
        <v>0</v>
      </c>
      <c r="C45" s="98">
        <v>0</v>
      </c>
      <c r="D45" s="155"/>
      <c r="E45" s="41" t="s">
        <v>357</v>
      </c>
      <c r="F45" s="42" t="s">
        <v>99</v>
      </c>
      <c r="G45" s="42" t="s">
        <v>96</v>
      </c>
      <c r="H45" s="42" t="s">
        <v>130</v>
      </c>
      <c r="I45" s="43"/>
      <c r="J45" s="44" t="str">
        <f>IF(SUMIF(AL$11:AL$97,$D45,AK$11:AK$97)=0," ",SUMIF(AL$11:AL$97,$D45,AK$11:AK$97))</f>
        <v xml:space="preserve"> </v>
      </c>
      <c r="K45" s="45">
        <f t="shared" si="1"/>
        <v>0</v>
      </c>
      <c r="L45" s="46"/>
      <c r="M45" s="47" t="str">
        <f>IF(SUMIF(AO$11:AO$97,$D45,AN$11:AN$97)=0," ",SUMIF(AO$11:AO$97,$D45,AN$11:AN$97))</f>
        <v xml:space="preserve"> </v>
      </c>
      <c r="N45" s="48">
        <f t="shared" si="2"/>
        <v>0</v>
      </c>
      <c r="O45" s="49"/>
      <c r="P45" s="50" t="str">
        <f t="shared" si="15"/>
        <v xml:space="preserve"> </v>
      </c>
      <c r="Q45" s="51">
        <f t="shared" si="3"/>
        <v>0</v>
      </c>
      <c r="R45" s="52"/>
      <c r="S45" s="53" t="str">
        <f t="shared" si="16"/>
        <v xml:space="preserve"> </v>
      </c>
      <c r="T45" s="54">
        <f t="shared" si="4"/>
        <v>0</v>
      </c>
      <c r="U45" s="55">
        <v>1</v>
      </c>
      <c r="V45" s="56" t="s">
        <v>0</v>
      </c>
      <c r="W45" s="57">
        <f t="shared" si="17"/>
        <v>0</v>
      </c>
      <c r="X45" s="58"/>
      <c r="Y45" s="59" t="str">
        <f t="shared" si="14"/>
        <v xml:space="preserve"> </v>
      </c>
      <c r="Z45" s="60">
        <f t="shared" si="6"/>
        <v>0</v>
      </c>
      <c r="AA45" s="61"/>
      <c r="AB45" s="62" t="str">
        <f t="shared" si="13"/>
        <v xml:space="preserve"> </v>
      </c>
      <c r="AC45" s="63">
        <f t="shared" si="7"/>
        <v>0</v>
      </c>
      <c r="AD45" s="121"/>
      <c r="AE45" s="122" t="str">
        <f t="shared" si="12"/>
        <v xml:space="preserve"> </v>
      </c>
      <c r="AF45" s="123">
        <f t="shared" si="8"/>
        <v>0</v>
      </c>
      <c r="AG45" s="39">
        <f t="shared" si="9"/>
        <v>0</v>
      </c>
      <c r="AH45" s="64">
        <f t="shared" si="10"/>
        <v>35</v>
      </c>
      <c r="AI45" s="39">
        <f t="shared" si="11"/>
        <v>0</v>
      </c>
      <c r="AJ45" s="126"/>
      <c r="AK45" s="44">
        <v>23</v>
      </c>
      <c r="AL45" s="44"/>
      <c r="AN45" s="47">
        <v>23</v>
      </c>
      <c r="AO45" s="47"/>
      <c r="AQ45" s="65">
        <v>23</v>
      </c>
      <c r="AR45" s="65"/>
      <c r="AT45" s="53">
        <v>35</v>
      </c>
      <c r="AU45" s="53"/>
      <c r="AW45" s="56">
        <v>35</v>
      </c>
      <c r="AX45" s="56"/>
      <c r="AZ45" s="59">
        <v>35</v>
      </c>
      <c r="BA45" s="59"/>
      <c r="BC45" s="66">
        <v>35</v>
      </c>
      <c r="BD45" s="66"/>
      <c r="BF45" s="122">
        <v>35</v>
      </c>
      <c r="BG45" s="122"/>
    </row>
    <row r="46" spans="1:59" x14ac:dyDescent="0.2">
      <c r="A46" s="38">
        <v>36</v>
      </c>
      <c r="B46" s="39">
        <f t="shared" si="0"/>
        <v>0</v>
      </c>
      <c r="C46" s="98">
        <v>0</v>
      </c>
      <c r="D46" s="155"/>
      <c r="E46" s="41" t="s">
        <v>360</v>
      </c>
      <c r="F46" s="42" t="s">
        <v>89</v>
      </c>
      <c r="G46" s="154" t="s">
        <v>358</v>
      </c>
      <c r="H46" s="42" t="s">
        <v>359</v>
      </c>
      <c r="I46" s="43"/>
      <c r="J46" s="44" t="str">
        <f>IF(SUMIF(AL$11:AL$97,$D46,AK$11:AK$97)=0," ",SUMIF(AL$11:AL$97,$D46,AK$11:AK$97))</f>
        <v xml:space="preserve"> </v>
      </c>
      <c r="K46" s="45">
        <f t="shared" si="1"/>
        <v>0</v>
      </c>
      <c r="L46" s="46"/>
      <c r="M46" s="47" t="str">
        <f>IF(SUMIF(AO$11:AO$97,$D46,AN$11:AN$97)=0," ",SUMIF(AO$11:AO$97,$D46,AN$11:AN$97))</f>
        <v xml:space="preserve"> </v>
      </c>
      <c r="N46" s="48">
        <f t="shared" si="2"/>
        <v>0</v>
      </c>
      <c r="O46" s="49"/>
      <c r="P46" s="50" t="str">
        <f t="shared" si="15"/>
        <v xml:space="preserve"> </v>
      </c>
      <c r="Q46" s="51">
        <f t="shared" si="3"/>
        <v>0</v>
      </c>
      <c r="R46" s="52"/>
      <c r="S46" s="53" t="str">
        <f t="shared" si="16"/>
        <v xml:space="preserve"> </v>
      </c>
      <c r="T46" s="54">
        <f t="shared" si="4"/>
        <v>0</v>
      </c>
      <c r="U46" s="55">
        <v>1</v>
      </c>
      <c r="V46" s="56" t="s">
        <v>0</v>
      </c>
      <c r="W46" s="57">
        <f t="shared" si="17"/>
        <v>0</v>
      </c>
      <c r="X46" s="58"/>
      <c r="Y46" s="59" t="str">
        <f t="shared" si="14"/>
        <v xml:space="preserve"> </v>
      </c>
      <c r="Z46" s="60">
        <f t="shared" si="6"/>
        <v>0</v>
      </c>
      <c r="AA46" s="61"/>
      <c r="AB46" s="62" t="str">
        <f t="shared" si="13"/>
        <v xml:space="preserve"> </v>
      </c>
      <c r="AC46" s="63">
        <f t="shared" si="7"/>
        <v>0</v>
      </c>
      <c r="AD46" s="121"/>
      <c r="AE46" s="122" t="str">
        <f t="shared" si="12"/>
        <v xml:space="preserve"> </v>
      </c>
      <c r="AF46" s="123">
        <f t="shared" si="8"/>
        <v>0</v>
      </c>
      <c r="AG46" s="39">
        <f t="shared" si="9"/>
        <v>0</v>
      </c>
      <c r="AH46" s="64">
        <f t="shared" si="10"/>
        <v>36</v>
      </c>
      <c r="AI46" s="39">
        <f t="shared" si="11"/>
        <v>0</v>
      </c>
      <c r="AK46" s="44">
        <v>36</v>
      </c>
      <c r="AL46" s="44"/>
      <c r="AN46" s="47">
        <v>36</v>
      </c>
      <c r="AO46" s="47"/>
      <c r="AQ46" s="65">
        <v>36</v>
      </c>
      <c r="AR46" s="65"/>
      <c r="AT46" s="53">
        <v>36</v>
      </c>
      <c r="AU46" s="53"/>
      <c r="AW46" s="56">
        <v>36</v>
      </c>
      <c r="AX46" s="56"/>
      <c r="AZ46" s="59">
        <v>36</v>
      </c>
      <c r="BA46" s="59"/>
      <c r="BC46" s="66">
        <v>36</v>
      </c>
      <c r="BD46" s="66"/>
      <c r="BF46" s="122">
        <v>36</v>
      </c>
      <c r="BG46" s="122"/>
    </row>
    <row r="47" spans="1:59" x14ac:dyDescent="0.2">
      <c r="A47" s="38">
        <v>37</v>
      </c>
      <c r="B47" s="39">
        <f t="shared" si="0"/>
        <v>0</v>
      </c>
      <c r="C47" s="98">
        <v>0</v>
      </c>
      <c r="D47" s="155"/>
      <c r="E47" s="147" t="s">
        <v>345</v>
      </c>
      <c r="F47" s="148" t="s">
        <v>99</v>
      </c>
      <c r="G47" s="161" t="s">
        <v>0</v>
      </c>
      <c r="H47" s="148" t="s">
        <v>123</v>
      </c>
      <c r="I47" s="43"/>
      <c r="J47" s="44" t="str">
        <f>IF(SUMIF(AL$11:AL$97,$D47,AK$11:AK$97)=0," ",SUMIF(AL$11:AL$97,$D47,AK$11:AK$97))</f>
        <v xml:space="preserve"> </v>
      </c>
      <c r="K47" s="45">
        <f t="shared" si="1"/>
        <v>0</v>
      </c>
      <c r="L47" s="46"/>
      <c r="M47" s="47" t="str">
        <f>IF(SUMIF(AO$11:AO$97,$D47,AN$11:AN$97)=0," ",SUMIF(AO$11:AO$97,$D47,AN$11:AN$97))</f>
        <v xml:space="preserve"> </v>
      </c>
      <c r="N47" s="48">
        <f t="shared" si="2"/>
        <v>0</v>
      </c>
      <c r="O47" s="49"/>
      <c r="P47" s="50" t="str">
        <f t="shared" si="15"/>
        <v xml:space="preserve"> </v>
      </c>
      <c r="Q47" s="51">
        <f t="shared" si="3"/>
        <v>0</v>
      </c>
      <c r="R47" s="52">
        <v>1</v>
      </c>
      <c r="S47" s="53" t="s">
        <v>0</v>
      </c>
      <c r="T47" s="54">
        <f t="shared" si="4"/>
        <v>0</v>
      </c>
      <c r="U47" s="55"/>
      <c r="V47" s="56" t="s">
        <v>0</v>
      </c>
      <c r="W47" s="57">
        <f t="shared" si="17"/>
        <v>0</v>
      </c>
      <c r="X47" s="58"/>
      <c r="Y47" s="59" t="str">
        <f t="shared" si="14"/>
        <v xml:space="preserve"> </v>
      </c>
      <c r="Z47" s="60">
        <f t="shared" si="6"/>
        <v>0</v>
      </c>
      <c r="AA47" s="61"/>
      <c r="AB47" s="62" t="str">
        <f t="shared" si="13"/>
        <v xml:space="preserve"> </v>
      </c>
      <c r="AC47" s="63">
        <f t="shared" si="7"/>
        <v>0</v>
      </c>
      <c r="AD47" s="121"/>
      <c r="AE47" s="122" t="str">
        <f t="shared" si="12"/>
        <v xml:space="preserve"> </v>
      </c>
      <c r="AF47" s="123">
        <f t="shared" si="8"/>
        <v>0</v>
      </c>
      <c r="AG47" s="39">
        <f t="shared" si="9"/>
        <v>0</v>
      </c>
      <c r="AH47" s="64">
        <f t="shared" si="10"/>
        <v>37</v>
      </c>
      <c r="AI47" s="39">
        <f t="shared" si="11"/>
        <v>0</v>
      </c>
      <c r="AK47" s="44">
        <v>37</v>
      </c>
      <c r="AL47" s="44"/>
      <c r="AN47" s="47">
        <v>37</v>
      </c>
      <c r="AO47" s="47"/>
      <c r="AQ47" s="65">
        <v>37</v>
      </c>
      <c r="AR47" s="65"/>
      <c r="AT47" s="53">
        <v>37</v>
      </c>
      <c r="AU47" s="53"/>
      <c r="AW47" s="56">
        <v>37</v>
      </c>
      <c r="AX47" s="56"/>
      <c r="AZ47" s="59">
        <v>37</v>
      </c>
      <c r="BA47" s="59"/>
      <c r="BC47" s="66">
        <v>37</v>
      </c>
      <c r="BD47" s="66"/>
      <c r="BF47" s="122">
        <v>37</v>
      </c>
      <c r="BG47" s="122"/>
    </row>
    <row r="48" spans="1:59" x14ac:dyDescent="0.2">
      <c r="A48" s="38">
        <v>38</v>
      </c>
      <c r="B48" s="39">
        <f t="shared" ref="B48" si="18">AG48</f>
        <v>0</v>
      </c>
      <c r="C48" s="39">
        <v>0</v>
      </c>
      <c r="D48" s="40"/>
      <c r="E48" s="41"/>
      <c r="F48" s="42"/>
      <c r="G48" s="42" t="s">
        <v>0</v>
      </c>
      <c r="H48" s="42" t="s">
        <v>0</v>
      </c>
      <c r="I48" s="43"/>
      <c r="J48" s="44" t="str">
        <f>IF(SUMIF(AL$11:AL$97,$D48,AK$11:AK$97)=0," ",SUMIF(AL$11:AL$97,$D48,AK$11:AK$97))</f>
        <v xml:space="preserve"> </v>
      </c>
      <c r="K48" s="45">
        <f t="shared" ref="K48" si="19">IF(J48=" ",0,IF(J48=1,50,IF(J48=2,48,IF(J48=3,46,IF(J48=4,44,IF(J48=5,42,IF(AND(J48&gt;5,J48&lt;45),46-J48,2)))))))</f>
        <v>0</v>
      </c>
      <c r="L48" s="46"/>
      <c r="M48" s="47" t="str">
        <f>IF(SUMIF(AO$11:AO$97,$D48,AN$11:AN$97)=0," ",SUMIF(AO$11:AO$97,$D48,AN$11:AN$97))</f>
        <v xml:space="preserve"> </v>
      </c>
      <c r="N48" s="48">
        <f t="shared" ref="N48" si="20">IF(M48=" ",0,IF(M48=1,50,IF(M48=2,48,IF(M48=3,46,IF(M48=4,44,IF(M48=5,42,IF(AND(M48&gt;5,M48&lt;45),46-M48,2)))))))</f>
        <v>0</v>
      </c>
      <c r="O48" s="49"/>
      <c r="P48" s="50" t="str">
        <f t="shared" ref="P48" si="21">IF(SUMIF(AR$11:AR$97,$D48,AQ$11:AQ$97)=0," ",SUMIF(AR$11:AR$97,$D48,AQ$11:AQ$97))</f>
        <v xml:space="preserve"> </v>
      </c>
      <c r="Q48" s="51">
        <f t="shared" ref="Q48" si="22">IF(P48=" ",0,IF(P48=1,50,IF(P48=2,48,IF(P48=3,46,IF(P48=4,44,IF(P48=5,42,IF(AND(P48&gt;5,P48&lt;45),46-P48,2)))))))</f>
        <v>0</v>
      </c>
      <c r="R48" s="52"/>
      <c r="S48" s="53" t="str">
        <f>IF(SUMIF(AU$11:AU$97,$D48,AT$11:AT$97)=0," ",SUMIF(AU$11:AU$97,$D48,AT$11:AT$97))</f>
        <v xml:space="preserve"> </v>
      </c>
      <c r="T48" s="54">
        <f t="shared" ref="T48" si="23">IF(S48=" ",0,IF(S48=1,50,IF(S48=2,48,IF(S48=3,46,IF(S48=4,44,IF(S48=5,42,IF(AND(S48&gt;5,S48&lt;45),46-S48,2)))))))</f>
        <v>0</v>
      </c>
      <c r="U48" s="55"/>
      <c r="V48" s="56" t="s">
        <v>0</v>
      </c>
      <c r="W48" s="57">
        <f t="shared" ref="W48" si="24">IF(V48=" ",0,IF(V48=1,50,IF(V48=2,48,IF(V48=3,46,IF(V48=4,44,IF(V48=5,42,IF(AND(V48&gt;5,V48&lt;45),46-V48,2)))))))</f>
        <v>0</v>
      </c>
      <c r="X48" s="58"/>
      <c r="Y48" s="59" t="str">
        <f t="shared" ref="Y48" si="25">IF(SUMIF(BA$11:BA$97,$D48,AZ$11:AZ$97)=0," ",SUMIF(BA$11:BA$97,$D48,AZ$11:AZ$97))</f>
        <v xml:space="preserve"> </v>
      </c>
      <c r="Z48" s="60">
        <f t="shared" ref="Z48" si="26">IF(Y48=" ",0,IF(Y48=1,50,IF(Y48=2,48,IF(Y48=3,46,IF(Y48=4,44,IF(Y48=5,42,IF(AND(Y48&gt;5,Y48&lt;45),46-Y48,2)))))))</f>
        <v>0</v>
      </c>
      <c r="AA48" s="61"/>
      <c r="AB48" s="62" t="str">
        <f t="shared" ref="AB48" si="27">IF(SUMIF(BD$11:BD$97,$D48,BC$11:BC$97)=0," ",SUMIF(BD$11:BD$97,$D48,BC$11:BC$97))</f>
        <v xml:space="preserve"> </v>
      </c>
      <c r="AC48" s="63">
        <f t="shared" ref="AC48" si="28">IF(AB48=" ",0,IF(AB48=1,50,IF(AB48=2,48,IF(AB48=3,46,IF(AB48=4,44,IF(AB48=5,42,IF(AND(AB48&gt;5,AB48&lt;45),46-AB48,2)))))))</f>
        <v>0</v>
      </c>
      <c r="AD48" s="121"/>
      <c r="AE48" s="122" t="str">
        <f t="shared" ref="AE48" si="29">IF(SUMIF(BG$11:BG$97,$D48,BF$11:BF$97)=0," ",SUMIF(BG$11:BG$97,$D48,BF$11:BF$97))</f>
        <v xml:space="preserve"> </v>
      </c>
      <c r="AF48" s="123">
        <f t="shared" ref="AF48" si="30">IF(AE48=" ",0,IF(AE48=1,50,IF(AE48=2,48,IF(AE48=3,46,IF(AE48=4,44,IF(AE48=5,42,IF(AND(AE48&gt;5,AE48&lt;45),46-AE48,2)))))))</f>
        <v>0</v>
      </c>
      <c r="AG48" s="39">
        <f t="shared" ref="AG48" si="31">K48+N48+Q48+T48+W48+Z48+AC48+AF48</f>
        <v>0</v>
      </c>
      <c r="AH48" s="64">
        <f t="shared" ref="AH48" si="32">A48</f>
        <v>38</v>
      </c>
      <c r="AI48" s="39">
        <f t="shared" ref="AI48" si="33">AG48-MIN(K48,N48,Q48,T48,W48,Z48,AC48,AF48)</f>
        <v>0</v>
      </c>
      <c r="AK48" s="44">
        <v>38</v>
      </c>
      <c r="AL48" s="44"/>
      <c r="AN48" s="47">
        <v>38</v>
      </c>
      <c r="AO48" s="47"/>
      <c r="AQ48" s="65">
        <v>38</v>
      </c>
      <c r="AR48" s="65"/>
      <c r="AT48" s="53">
        <v>38</v>
      </c>
      <c r="AU48" s="53"/>
      <c r="AW48" s="56">
        <v>38</v>
      </c>
      <c r="AX48" s="56"/>
      <c r="AZ48" s="59">
        <v>38</v>
      </c>
      <c r="BA48" s="59"/>
      <c r="BC48" s="66">
        <v>38</v>
      </c>
      <c r="BD48" s="66"/>
      <c r="BF48" s="122">
        <v>38</v>
      </c>
      <c r="BG48" s="122"/>
    </row>
    <row r="49" spans="1:59" x14ac:dyDescent="0.2">
      <c r="A49" s="38">
        <v>39</v>
      </c>
      <c r="B49" s="39">
        <f t="shared" ref="B49:B74" si="34">AG49</f>
        <v>0</v>
      </c>
      <c r="C49" s="39">
        <v>0</v>
      </c>
      <c r="D49" s="40"/>
      <c r="E49" s="41"/>
      <c r="F49" s="42"/>
      <c r="G49" s="42" t="s">
        <v>0</v>
      </c>
      <c r="H49" s="42" t="s">
        <v>0</v>
      </c>
      <c r="I49" s="43"/>
      <c r="J49" s="44" t="str">
        <f t="shared" ref="J49:J90" si="35">IF(SUMIF(AL$11:AL$97,$D49,AK$11:AK$97)=0," ",SUMIF(AL$11:AL$97,$D49,AK$11:AK$97))</f>
        <v xml:space="preserve"> </v>
      </c>
      <c r="K49" s="45">
        <f t="shared" ref="K49:K74" si="36">IF(J49=" ",0,IF(J49=1,50,IF(J49=2,48,IF(J49=3,46,IF(J49=4,44,IF(J49=5,42,IF(AND(J49&gt;5,J49&lt;45),46-J49,2)))))))</f>
        <v>0</v>
      </c>
      <c r="L49" s="46"/>
      <c r="M49" s="47" t="str">
        <f t="shared" ref="M49:M90" si="37">IF(SUMIF(AO$11:AO$97,$D49,AN$11:AN$97)=0," ",SUMIF(AO$11:AO$97,$D49,AN$11:AN$97))</f>
        <v xml:space="preserve"> </v>
      </c>
      <c r="N49" s="48">
        <f t="shared" ref="N49:N74" si="38">IF(M49=" ",0,IF(M49=1,50,IF(M49=2,48,IF(M49=3,46,IF(M49=4,44,IF(M49=5,42,IF(AND(M49&gt;5,M49&lt;45),46-M49,2)))))))</f>
        <v>0</v>
      </c>
      <c r="O49" s="49"/>
      <c r="P49" s="50" t="str">
        <f t="shared" ref="P49:P63" si="39">IF(SUMIF(AR$11:AR$97,$D49,AQ$11:AQ$97)=0," ",SUMIF(AR$11:AR$97,$D49,AQ$11:AQ$97))</f>
        <v xml:space="preserve"> </v>
      </c>
      <c r="Q49" s="51">
        <f t="shared" ref="Q49:Q74" si="40">IF(P49=" ",0,IF(P49=1,50,IF(P49=2,48,IF(P49=3,46,IF(P49=4,44,IF(P49=5,42,IF(AND(P49&gt;5,P49&lt;45),46-P49,2)))))))</f>
        <v>0</v>
      </c>
      <c r="R49" s="52"/>
      <c r="S49" s="53" t="str">
        <f t="shared" ref="S49:S74" si="41">IF(SUMIF(AU$11:AU$97,$D49,AT$11:AT$97)=0," ",SUMIF(AU$11:AU$97,$D49,AT$11:AT$97))</f>
        <v xml:space="preserve"> </v>
      </c>
      <c r="T49" s="54">
        <f t="shared" ref="T49:T74" si="42">IF(S49=" ",0,IF(S49=1,50,IF(S49=2,48,IF(S49=3,46,IF(S49=4,44,IF(S49=5,42,IF(AND(S49&gt;5,S49&lt;45),46-S49,2)))))))</f>
        <v>0</v>
      </c>
      <c r="U49" s="55"/>
      <c r="V49" s="56" t="s">
        <v>0</v>
      </c>
      <c r="W49" s="57">
        <f t="shared" ref="W49:W74" si="43">IF(V49=" ",0,IF(V49=1,50,IF(V49=2,48,IF(V49=3,46,IF(V49=4,44,IF(V49=5,42,IF(AND(V49&gt;5,V49&lt;45),46-V49,2)))))))</f>
        <v>0</v>
      </c>
      <c r="X49" s="58"/>
      <c r="Y49" s="59" t="str">
        <f t="shared" ref="Y49:Y74" si="44">IF(SUMIF(BA$11:BA$97,$D49,AZ$11:AZ$97)=0," ",SUMIF(BA$11:BA$97,$D49,AZ$11:AZ$97))</f>
        <v xml:space="preserve"> </v>
      </c>
      <c r="Z49" s="60">
        <f t="shared" ref="Z49:Z74" si="45">IF(Y49=" ",0,IF(Y49=1,50,IF(Y49=2,48,IF(Y49=3,46,IF(Y49=4,44,IF(Y49=5,42,IF(AND(Y49&gt;5,Y49&lt;45),46-Y49,2)))))))</f>
        <v>0</v>
      </c>
      <c r="AA49" s="61"/>
      <c r="AB49" s="62" t="str">
        <f t="shared" ref="AB49:AB74" si="46">IF(SUMIF(BD$11:BD$97,$D49,BC$11:BC$97)=0," ",SUMIF(BD$11:BD$97,$D49,BC$11:BC$97))</f>
        <v xml:space="preserve"> </v>
      </c>
      <c r="AC49" s="63">
        <f t="shared" ref="AC49:AC74" si="47">IF(AB49=" ",0,IF(AB49=1,50,IF(AB49=2,48,IF(AB49=3,46,IF(AB49=4,44,IF(AB49=5,42,IF(AND(AB49&gt;5,AB49&lt;45),46-AB49,2)))))))</f>
        <v>0</v>
      </c>
      <c r="AD49" s="121"/>
      <c r="AE49" s="122" t="str">
        <f t="shared" ref="AE49:AE74" si="48">IF(SUMIF(BG$11:BG$97,$D49,BF$11:BF$97)=0," ",SUMIF(BG$11:BG$97,$D49,BF$11:BF$97))</f>
        <v xml:space="preserve"> </v>
      </c>
      <c r="AF49" s="123">
        <f t="shared" ref="AF49:AF74" si="49">IF(AE49=" ",0,IF(AE49=1,50,IF(AE49=2,48,IF(AE49=3,46,IF(AE49=4,44,IF(AE49=5,42,IF(AND(AE49&gt;5,AE49&lt;45),46-AE49,2)))))))</f>
        <v>0</v>
      </c>
      <c r="AG49" s="39">
        <f t="shared" ref="AG49:AG74" si="50">K49+N49+Q49+T49+W49+Z49+AC49+AF49</f>
        <v>0</v>
      </c>
      <c r="AH49" s="64">
        <f t="shared" ref="AH49:AH74" si="51">A49</f>
        <v>39</v>
      </c>
      <c r="AI49" s="39">
        <f t="shared" ref="AI49:AI74" si="52">AG49-MIN(K49,N49,Q49,T49,W49,Z49,AC49,AF49)</f>
        <v>0</v>
      </c>
      <c r="AK49" s="44">
        <v>39</v>
      </c>
      <c r="AL49" s="44"/>
      <c r="AN49" s="47">
        <v>39</v>
      </c>
      <c r="AO49" s="47"/>
      <c r="AQ49" s="65">
        <v>39</v>
      </c>
      <c r="AR49" s="65"/>
      <c r="AT49" s="53">
        <v>39</v>
      </c>
      <c r="AU49" s="53"/>
      <c r="AW49" s="56">
        <v>39</v>
      </c>
      <c r="AX49" s="56"/>
      <c r="AZ49" s="59">
        <v>39</v>
      </c>
      <c r="BA49" s="59"/>
      <c r="BC49" s="66">
        <v>39</v>
      </c>
      <c r="BD49" s="66"/>
      <c r="BF49" s="122">
        <v>39</v>
      </c>
      <c r="BG49" s="122"/>
    </row>
    <row r="50" spans="1:59" x14ac:dyDescent="0.2">
      <c r="A50" s="38">
        <v>40</v>
      </c>
      <c r="B50" s="39">
        <f t="shared" si="34"/>
        <v>0</v>
      </c>
      <c r="C50" s="39">
        <v>0</v>
      </c>
      <c r="D50" s="40"/>
      <c r="E50" s="41"/>
      <c r="F50" s="42"/>
      <c r="G50" s="42" t="s">
        <v>0</v>
      </c>
      <c r="H50" s="42" t="s">
        <v>0</v>
      </c>
      <c r="I50" s="43"/>
      <c r="J50" s="44" t="str">
        <f t="shared" si="35"/>
        <v xml:space="preserve"> </v>
      </c>
      <c r="K50" s="45">
        <f t="shared" si="36"/>
        <v>0</v>
      </c>
      <c r="L50" s="46"/>
      <c r="M50" s="47" t="str">
        <f t="shared" si="37"/>
        <v xml:space="preserve"> </v>
      </c>
      <c r="N50" s="48">
        <f t="shared" si="38"/>
        <v>0</v>
      </c>
      <c r="O50" s="49"/>
      <c r="P50" s="50" t="str">
        <f t="shared" si="39"/>
        <v xml:space="preserve"> </v>
      </c>
      <c r="Q50" s="51">
        <f t="shared" si="40"/>
        <v>0</v>
      </c>
      <c r="R50" s="52"/>
      <c r="S50" s="53" t="str">
        <f t="shared" si="41"/>
        <v xml:space="preserve"> </v>
      </c>
      <c r="T50" s="54">
        <f t="shared" si="42"/>
        <v>0</v>
      </c>
      <c r="U50" s="55"/>
      <c r="V50" s="56" t="s">
        <v>0</v>
      </c>
      <c r="W50" s="57">
        <f t="shared" si="43"/>
        <v>0</v>
      </c>
      <c r="X50" s="58"/>
      <c r="Y50" s="59" t="str">
        <f t="shared" si="44"/>
        <v xml:space="preserve"> </v>
      </c>
      <c r="Z50" s="60">
        <f t="shared" si="45"/>
        <v>0</v>
      </c>
      <c r="AA50" s="61"/>
      <c r="AB50" s="62" t="str">
        <f t="shared" si="46"/>
        <v xml:space="preserve"> </v>
      </c>
      <c r="AC50" s="63">
        <f t="shared" si="47"/>
        <v>0</v>
      </c>
      <c r="AD50" s="121"/>
      <c r="AE50" s="122" t="str">
        <f t="shared" si="48"/>
        <v xml:space="preserve"> </v>
      </c>
      <c r="AF50" s="123">
        <f t="shared" si="49"/>
        <v>0</v>
      </c>
      <c r="AG50" s="39">
        <f t="shared" si="50"/>
        <v>0</v>
      </c>
      <c r="AH50" s="64">
        <f t="shared" si="51"/>
        <v>40</v>
      </c>
      <c r="AI50" s="39">
        <f t="shared" si="52"/>
        <v>0</v>
      </c>
      <c r="AJ50" s="126"/>
      <c r="AK50" s="44">
        <v>40</v>
      </c>
      <c r="AL50" s="44"/>
      <c r="AN50" s="47">
        <v>40</v>
      </c>
      <c r="AO50" s="47"/>
      <c r="AQ50" s="65">
        <v>40</v>
      </c>
      <c r="AR50" s="65"/>
      <c r="AT50" s="53">
        <v>40</v>
      </c>
      <c r="AU50" s="53"/>
      <c r="AW50" s="56">
        <v>40</v>
      </c>
      <c r="AX50" s="56"/>
      <c r="AZ50" s="59">
        <v>40</v>
      </c>
      <c r="BA50" s="59"/>
      <c r="BC50" s="66">
        <v>40</v>
      </c>
      <c r="BD50" s="66"/>
      <c r="BF50" s="122">
        <v>40</v>
      </c>
      <c r="BG50" s="122"/>
    </row>
    <row r="51" spans="1:59" x14ac:dyDescent="0.2">
      <c r="A51" s="38">
        <v>41</v>
      </c>
      <c r="B51" s="39">
        <f t="shared" si="34"/>
        <v>0</v>
      </c>
      <c r="C51" s="39">
        <v>0</v>
      </c>
      <c r="D51" s="40"/>
      <c r="E51" s="41"/>
      <c r="F51" s="42"/>
      <c r="G51" s="42" t="s">
        <v>0</v>
      </c>
      <c r="H51" s="42" t="s">
        <v>0</v>
      </c>
      <c r="I51" s="43"/>
      <c r="J51" s="44" t="str">
        <f t="shared" si="35"/>
        <v xml:space="preserve"> </v>
      </c>
      <c r="K51" s="45">
        <f t="shared" si="36"/>
        <v>0</v>
      </c>
      <c r="L51" s="46"/>
      <c r="M51" s="47" t="str">
        <f t="shared" si="37"/>
        <v xml:space="preserve"> </v>
      </c>
      <c r="N51" s="48">
        <f t="shared" si="38"/>
        <v>0</v>
      </c>
      <c r="O51" s="49"/>
      <c r="P51" s="50" t="str">
        <f t="shared" si="39"/>
        <v xml:space="preserve"> </v>
      </c>
      <c r="Q51" s="51">
        <f t="shared" si="40"/>
        <v>0</v>
      </c>
      <c r="R51" s="52"/>
      <c r="S51" s="53" t="str">
        <f t="shared" si="41"/>
        <v xml:space="preserve"> </v>
      </c>
      <c r="T51" s="54">
        <f t="shared" si="42"/>
        <v>0</v>
      </c>
      <c r="U51" s="55"/>
      <c r="V51" s="56" t="s">
        <v>0</v>
      </c>
      <c r="W51" s="57">
        <f t="shared" si="43"/>
        <v>0</v>
      </c>
      <c r="X51" s="58"/>
      <c r="Y51" s="59" t="str">
        <f t="shared" si="44"/>
        <v xml:space="preserve"> </v>
      </c>
      <c r="Z51" s="60">
        <f t="shared" si="45"/>
        <v>0</v>
      </c>
      <c r="AA51" s="61"/>
      <c r="AB51" s="62" t="str">
        <f t="shared" si="46"/>
        <v xml:space="preserve"> </v>
      </c>
      <c r="AC51" s="63">
        <f t="shared" si="47"/>
        <v>0</v>
      </c>
      <c r="AD51" s="121"/>
      <c r="AE51" s="122" t="str">
        <f t="shared" si="48"/>
        <v xml:space="preserve"> </v>
      </c>
      <c r="AF51" s="123">
        <f t="shared" si="49"/>
        <v>0</v>
      </c>
      <c r="AG51" s="39">
        <f t="shared" si="50"/>
        <v>0</v>
      </c>
      <c r="AH51" s="64">
        <f t="shared" si="51"/>
        <v>41</v>
      </c>
      <c r="AI51" s="39">
        <f t="shared" si="52"/>
        <v>0</v>
      </c>
      <c r="AK51" s="44">
        <v>41</v>
      </c>
      <c r="AL51" s="44"/>
      <c r="AN51" s="47">
        <v>41</v>
      </c>
      <c r="AO51" s="47"/>
      <c r="AQ51" s="65">
        <v>41</v>
      </c>
      <c r="AR51" s="65"/>
      <c r="AT51" s="53">
        <v>41</v>
      </c>
      <c r="AU51" s="53"/>
      <c r="AW51" s="56">
        <v>41</v>
      </c>
      <c r="AX51" s="56"/>
      <c r="AZ51" s="59">
        <v>41</v>
      </c>
      <c r="BA51" s="59"/>
      <c r="BC51" s="66">
        <v>41</v>
      </c>
      <c r="BD51" s="66"/>
      <c r="BF51" s="122">
        <v>41</v>
      </c>
      <c r="BG51" s="122"/>
    </row>
    <row r="52" spans="1:59" x14ac:dyDescent="0.2">
      <c r="A52" s="38">
        <v>42</v>
      </c>
      <c r="B52" s="39">
        <f t="shared" si="34"/>
        <v>0</v>
      </c>
      <c r="C52" s="39">
        <v>0</v>
      </c>
      <c r="D52" s="40"/>
      <c r="E52" s="41"/>
      <c r="F52" s="42"/>
      <c r="G52" s="42" t="s">
        <v>0</v>
      </c>
      <c r="H52" s="42" t="s">
        <v>0</v>
      </c>
      <c r="I52" s="43"/>
      <c r="J52" s="44" t="str">
        <f t="shared" si="35"/>
        <v xml:space="preserve"> </v>
      </c>
      <c r="K52" s="45">
        <f t="shared" si="36"/>
        <v>0</v>
      </c>
      <c r="L52" s="46"/>
      <c r="M52" s="47" t="str">
        <f t="shared" si="37"/>
        <v xml:space="preserve"> </v>
      </c>
      <c r="N52" s="48">
        <f t="shared" si="38"/>
        <v>0</v>
      </c>
      <c r="O52" s="49"/>
      <c r="P52" s="50" t="str">
        <f t="shared" si="39"/>
        <v xml:space="preserve"> </v>
      </c>
      <c r="Q52" s="51">
        <f t="shared" si="40"/>
        <v>0</v>
      </c>
      <c r="R52" s="52"/>
      <c r="S52" s="53" t="str">
        <f t="shared" si="41"/>
        <v xml:space="preserve"> </v>
      </c>
      <c r="T52" s="54">
        <f t="shared" si="42"/>
        <v>0</v>
      </c>
      <c r="U52" s="55"/>
      <c r="V52" s="56" t="s">
        <v>0</v>
      </c>
      <c r="W52" s="57">
        <f t="shared" si="43"/>
        <v>0</v>
      </c>
      <c r="X52" s="58"/>
      <c r="Y52" s="59" t="str">
        <f t="shared" si="44"/>
        <v xml:space="preserve"> </v>
      </c>
      <c r="Z52" s="60">
        <f t="shared" si="45"/>
        <v>0</v>
      </c>
      <c r="AA52" s="61"/>
      <c r="AB52" s="62" t="str">
        <f t="shared" si="46"/>
        <v xml:space="preserve"> </v>
      </c>
      <c r="AC52" s="63">
        <f t="shared" si="47"/>
        <v>0</v>
      </c>
      <c r="AD52" s="121"/>
      <c r="AE52" s="122" t="str">
        <f t="shared" si="48"/>
        <v xml:space="preserve"> </v>
      </c>
      <c r="AF52" s="123">
        <f t="shared" si="49"/>
        <v>0</v>
      </c>
      <c r="AG52" s="39">
        <f t="shared" si="50"/>
        <v>0</v>
      </c>
      <c r="AH52" s="64">
        <f t="shared" si="51"/>
        <v>42</v>
      </c>
      <c r="AI52" s="39">
        <f t="shared" si="52"/>
        <v>0</v>
      </c>
      <c r="AK52" s="44">
        <v>42</v>
      </c>
      <c r="AL52" s="44"/>
      <c r="AN52" s="47">
        <v>42</v>
      </c>
      <c r="AO52" s="47"/>
      <c r="AQ52" s="65">
        <v>42</v>
      </c>
      <c r="AR52" s="65"/>
      <c r="AT52" s="53">
        <v>42</v>
      </c>
      <c r="AU52" s="53"/>
      <c r="AW52" s="56">
        <v>42</v>
      </c>
      <c r="AX52" s="56"/>
      <c r="AZ52" s="59">
        <v>42</v>
      </c>
      <c r="BA52" s="59"/>
      <c r="BC52" s="66">
        <v>42</v>
      </c>
      <c r="BD52" s="66"/>
      <c r="BF52" s="122">
        <v>42</v>
      </c>
      <c r="BG52" s="122"/>
    </row>
    <row r="53" spans="1:59" x14ac:dyDescent="0.2">
      <c r="A53" s="38">
        <v>43</v>
      </c>
      <c r="B53" s="39">
        <f t="shared" si="34"/>
        <v>0</v>
      </c>
      <c r="C53" s="39">
        <v>0</v>
      </c>
      <c r="D53" s="40"/>
      <c r="E53" s="41"/>
      <c r="F53" s="42"/>
      <c r="G53" s="42" t="s">
        <v>0</v>
      </c>
      <c r="H53" s="42" t="s">
        <v>0</v>
      </c>
      <c r="I53" s="43"/>
      <c r="J53" s="44" t="str">
        <f t="shared" si="35"/>
        <v xml:space="preserve"> </v>
      </c>
      <c r="K53" s="45">
        <f t="shared" si="36"/>
        <v>0</v>
      </c>
      <c r="L53" s="46"/>
      <c r="M53" s="47" t="str">
        <f t="shared" si="37"/>
        <v xml:space="preserve"> </v>
      </c>
      <c r="N53" s="48">
        <f t="shared" si="38"/>
        <v>0</v>
      </c>
      <c r="O53" s="49"/>
      <c r="P53" s="50" t="str">
        <f t="shared" si="39"/>
        <v xml:space="preserve"> </v>
      </c>
      <c r="Q53" s="51">
        <f t="shared" si="40"/>
        <v>0</v>
      </c>
      <c r="R53" s="52"/>
      <c r="S53" s="53" t="str">
        <f t="shared" si="41"/>
        <v xml:space="preserve"> </v>
      </c>
      <c r="T53" s="54">
        <f t="shared" si="42"/>
        <v>0</v>
      </c>
      <c r="U53" s="55"/>
      <c r="V53" s="56" t="s">
        <v>0</v>
      </c>
      <c r="W53" s="57">
        <f t="shared" si="43"/>
        <v>0</v>
      </c>
      <c r="X53" s="58"/>
      <c r="Y53" s="59" t="str">
        <f t="shared" si="44"/>
        <v xml:space="preserve"> </v>
      </c>
      <c r="Z53" s="60">
        <f t="shared" si="45"/>
        <v>0</v>
      </c>
      <c r="AA53" s="61"/>
      <c r="AB53" s="62" t="str">
        <f t="shared" si="46"/>
        <v xml:space="preserve"> </v>
      </c>
      <c r="AC53" s="63">
        <f t="shared" si="47"/>
        <v>0</v>
      </c>
      <c r="AD53" s="121"/>
      <c r="AE53" s="122" t="str">
        <f t="shared" si="48"/>
        <v xml:space="preserve"> </v>
      </c>
      <c r="AF53" s="123">
        <f t="shared" si="49"/>
        <v>0</v>
      </c>
      <c r="AG53" s="39">
        <f t="shared" si="50"/>
        <v>0</v>
      </c>
      <c r="AH53" s="64">
        <f t="shared" si="51"/>
        <v>43</v>
      </c>
      <c r="AI53" s="39">
        <f t="shared" si="52"/>
        <v>0</v>
      </c>
      <c r="AK53" s="44">
        <v>43</v>
      </c>
      <c r="AL53" s="44"/>
      <c r="AN53" s="47">
        <v>43</v>
      </c>
      <c r="AO53" s="47"/>
      <c r="AQ53" s="65">
        <v>43</v>
      </c>
      <c r="AR53" s="65"/>
      <c r="AT53" s="53">
        <v>43</v>
      </c>
      <c r="AU53" s="53"/>
      <c r="AW53" s="56">
        <v>43</v>
      </c>
      <c r="AX53" s="56"/>
      <c r="AZ53" s="59">
        <v>43</v>
      </c>
      <c r="BA53" s="59"/>
      <c r="BC53" s="66">
        <v>43</v>
      </c>
      <c r="BD53" s="66"/>
      <c r="BF53" s="122">
        <v>43</v>
      </c>
      <c r="BG53" s="122"/>
    </row>
    <row r="54" spans="1:59" x14ac:dyDescent="0.2">
      <c r="A54" s="38">
        <v>44</v>
      </c>
      <c r="B54" s="39">
        <f t="shared" si="34"/>
        <v>0</v>
      </c>
      <c r="C54" s="39">
        <v>0</v>
      </c>
      <c r="D54" s="40"/>
      <c r="E54" s="41" t="s">
        <v>0</v>
      </c>
      <c r="F54" s="42"/>
      <c r="G54" s="42" t="s">
        <v>0</v>
      </c>
      <c r="H54" s="42" t="s">
        <v>0</v>
      </c>
      <c r="I54" s="43"/>
      <c r="J54" s="44" t="str">
        <f t="shared" si="35"/>
        <v xml:space="preserve"> </v>
      </c>
      <c r="K54" s="45">
        <f t="shared" si="36"/>
        <v>0</v>
      </c>
      <c r="L54" s="46"/>
      <c r="M54" s="47" t="str">
        <f t="shared" si="37"/>
        <v xml:space="preserve"> </v>
      </c>
      <c r="N54" s="48">
        <f t="shared" si="38"/>
        <v>0</v>
      </c>
      <c r="O54" s="49"/>
      <c r="P54" s="50" t="str">
        <f t="shared" si="39"/>
        <v xml:space="preserve"> </v>
      </c>
      <c r="Q54" s="51">
        <f t="shared" si="40"/>
        <v>0</v>
      </c>
      <c r="R54" s="52"/>
      <c r="S54" s="53" t="str">
        <f t="shared" si="41"/>
        <v xml:space="preserve"> </v>
      </c>
      <c r="T54" s="54">
        <f t="shared" si="42"/>
        <v>0</v>
      </c>
      <c r="U54" s="55"/>
      <c r="V54" s="56" t="str">
        <f t="shared" ref="V54:V74" si="53">IF(SUMIF(AX$11:AX$97,$D54,AW$11:AW$97)=0," ",SUMIF(AX$11:AX$97,$D54,AW$11:AW$97))</f>
        <v xml:space="preserve"> </v>
      </c>
      <c r="W54" s="57">
        <f t="shared" si="43"/>
        <v>0</v>
      </c>
      <c r="X54" s="58"/>
      <c r="Y54" s="59" t="str">
        <f t="shared" si="44"/>
        <v xml:space="preserve"> </v>
      </c>
      <c r="Z54" s="60">
        <f t="shared" si="45"/>
        <v>0</v>
      </c>
      <c r="AA54" s="61"/>
      <c r="AB54" s="62" t="str">
        <f t="shared" si="46"/>
        <v xml:space="preserve"> </v>
      </c>
      <c r="AC54" s="63">
        <f t="shared" si="47"/>
        <v>0</v>
      </c>
      <c r="AD54" s="121"/>
      <c r="AE54" s="122" t="str">
        <f t="shared" si="48"/>
        <v xml:space="preserve"> </v>
      </c>
      <c r="AF54" s="123">
        <f t="shared" si="49"/>
        <v>0</v>
      </c>
      <c r="AG54" s="39">
        <f t="shared" si="50"/>
        <v>0</v>
      </c>
      <c r="AH54" s="64">
        <f t="shared" si="51"/>
        <v>44</v>
      </c>
      <c r="AI54" s="39">
        <f t="shared" si="52"/>
        <v>0</v>
      </c>
      <c r="AK54" s="44">
        <v>44</v>
      </c>
      <c r="AL54" s="44"/>
      <c r="AN54" s="47">
        <v>44</v>
      </c>
      <c r="AO54" s="47"/>
      <c r="AQ54" s="65">
        <v>44</v>
      </c>
      <c r="AR54" s="65"/>
      <c r="AT54" s="53">
        <v>44</v>
      </c>
      <c r="AU54" s="53"/>
      <c r="AW54" s="56">
        <v>44</v>
      </c>
      <c r="AX54" s="56"/>
      <c r="AZ54" s="59">
        <v>44</v>
      </c>
      <c r="BA54" s="59"/>
      <c r="BC54" s="66">
        <v>44</v>
      </c>
      <c r="BD54" s="66"/>
      <c r="BF54" s="122">
        <v>44</v>
      </c>
      <c r="BG54" s="122"/>
    </row>
    <row r="55" spans="1:59" x14ac:dyDescent="0.2">
      <c r="A55" s="38">
        <v>45</v>
      </c>
      <c r="B55" s="39">
        <f t="shared" si="34"/>
        <v>0</v>
      </c>
      <c r="C55" s="39">
        <v>0</v>
      </c>
      <c r="D55" s="40"/>
      <c r="E55" s="41" t="s">
        <v>0</v>
      </c>
      <c r="F55" s="42"/>
      <c r="G55" s="42" t="s">
        <v>0</v>
      </c>
      <c r="H55" s="42" t="s">
        <v>0</v>
      </c>
      <c r="I55" s="43"/>
      <c r="J55" s="44" t="str">
        <f t="shared" si="35"/>
        <v xml:space="preserve"> </v>
      </c>
      <c r="K55" s="45">
        <f t="shared" si="36"/>
        <v>0</v>
      </c>
      <c r="L55" s="46"/>
      <c r="M55" s="47" t="str">
        <f t="shared" si="37"/>
        <v xml:space="preserve"> </v>
      </c>
      <c r="N55" s="48">
        <f t="shared" si="38"/>
        <v>0</v>
      </c>
      <c r="O55" s="49"/>
      <c r="P55" s="50" t="str">
        <f t="shared" si="39"/>
        <v xml:space="preserve"> </v>
      </c>
      <c r="Q55" s="51">
        <f t="shared" si="40"/>
        <v>0</v>
      </c>
      <c r="R55" s="52"/>
      <c r="S55" s="53" t="str">
        <f t="shared" si="41"/>
        <v xml:space="preserve"> </v>
      </c>
      <c r="T55" s="54">
        <f t="shared" si="42"/>
        <v>0</v>
      </c>
      <c r="U55" s="55"/>
      <c r="V55" s="56" t="str">
        <f t="shared" si="53"/>
        <v xml:space="preserve"> </v>
      </c>
      <c r="W55" s="57">
        <f t="shared" si="43"/>
        <v>0</v>
      </c>
      <c r="X55" s="58"/>
      <c r="Y55" s="59" t="str">
        <f t="shared" si="44"/>
        <v xml:space="preserve"> </v>
      </c>
      <c r="Z55" s="60">
        <f t="shared" si="45"/>
        <v>0</v>
      </c>
      <c r="AA55" s="61"/>
      <c r="AB55" s="62" t="str">
        <f t="shared" si="46"/>
        <v xml:space="preserve"> </v>
      </c>
      <c r="AC55" s="63">
        <f t="shared" si="47"/>
        <v>0</v>
      </c>
      <c r="AD55" s="121"/>
      <c r="AE55" s="122" t="str">
        <f t="shared" si="48"/>
        <v xml:space="preserve"> </v>
      </c>
      <c r="AF55" s="123">
        <f t="shared" si="49"/>
        <v>0</v>
      </c>
      <c r="AG55" s="39">
        <f t="shared" si="50"/>
        <v>0</v>
      </c>
      <c r="AH55" s="64">
        <f t="shared" si="51"/>
        <v>45</v>
      </c>
      <c r="AI55" s="39">
        <f t="shared" si="52"/>
        <v>0</v>
      </c>
      <c r="AK55" s="44">
        <v>45</v>
      </c>
      <c r="AL55" s="44"/>
      <c r="AN55" s="47">
        <v>45</v>
      </c>
      <c r="AO55" s="47"/>
      <c r="AQ55" s="65">
        <v>45</v>
      </c>
      <c r="AR55" s="65"/>
      <c r="AT55" s="53">
        <v>45</v>
      </c>
      <c r="AU55" s="53"/>
      <c r="AW55" s="56">
        <v>45</v>
      </c>
      <c r="AX55" s="56"/>
      <c r="AZ55" s="59">
        <v>45</v>
      </c>
      <c r="BA55" s="59"/>
      <c r="BC55" s="66">
        <v>45</v>
      </c>
      <c r="BD55" s="66"/>
      <c r="BF55" s="122">
        <v>45</v>
      </c>
      <c r="BG55" s="122"/>
    </row>
    <row r="56" spans="1:59" x14ac:dyDescent="0.2">
      <c r="A56" s="38">
        <v>46</v>
      </c>
      <c r="B56" s="39">
        <f t="shared" si="34"/>
        <v>0</v>
      </c>
      <c r="C56" s="39">
        <v>0</v>
      </c>
      <c r="D56" s="40"/>
      <c r="E56" s="41" t="s">
        <v>0</v>
      </c>
      <c r="F56" s="42"/>
      <c r="G56" s="42" t="s">
        <v>0</v>
      </c>
      <c r="H56" s="42" t="s">
        <v>0</v>
      </c>
      <c r="I56" s="43"/>
      <c r="J56" s="44" t="str">
        <f t="shared" si="35"/>
        <v xml:space="preserve"> </v>
      </c>
      <c r="K56" s="45">
        <f t="shared" si="36"/>
        <v>0</v>
      </c>
      <c r="L56" s="46"/>
      <c r="M56" s="47" t="str">
        <f t="shared" si="37"/>
        <v xml:space="preserve"> </v>
      </c>
      <c r="N56" s="48">
        <f t="shared" si="38"/>
        <v>0</v>
      </c>
      <c r="O56" s="49"/>
      <c r="P56" s="50" t="str">
        <f t="shared" si="39"/>
        <v xml:space="preserve"> </v>
      </c>
      <c r="Q56" s="51">
        <f t="shared" si="40"/>
        <v>0</v>
      </c>
      <c r="R56" s="52"/>
      <c r="S56" s="53" t="str">
        <f t="shared" si="41"/>
        <v xml:space="preserve"> </v>
      </c>
      <c r="T56" s="54">
        <f t="shared" si="42"/>
        <v>0</v>
      </c>
      <c r="U56" s="55"/>
      <c r="V56" s="56" t="str">
        <f t="shared" si="53"/>
        <v xml:space="preserve"> </v>
      </c>
      <c r="W56" s="57">
        <f t="shared" si="43"/>
        <v>0</v>
      </c>
      <c r="X56" s="58"/>
      <c r="Y56" s="59" t="str">
        <f t="shared" si="44"/>
        <v xml:space="preserve"> </v>
      </c>
      <c r="Z56" s="60">
        <f t="shared" si="45"/>
        <v>0</v>
      </c>
      <c r="AA56" s="61"/>
      <c r="AB56" s="62" t="str">
        <f t="shared" si="46"/>
        <v xml:space="preserve"> </v>
      </c>
      <c r="AC56" s="63">
        <f t="shared" si="47"/>
        <v>0</v>
      </c>
      <c r="AD56" s="121"/>
      <c r="AE56" s="122" t="str">
        <f t="shared" si="48"/>
        <v xml:space="preserve"> </v>
      </c>
      <c r="AF56" s="123">
        <f t="shared" si="49"/>
        <v>0</v>
      </c>
      <c r="AG56" s="39">
        <f t="shared" si="50"/>
        <v>0</v>
      </c>
      <c r="AH56" s="64">
        <f t="shared" si="51"/>
        <v>46</v>
      </c>
      <c r="AI56" s="39">
        <f t="shared" si="52"/>
        <v>0</v>
      </c>
      <c r="AK56" s="44">
        <v>46</v>
      </c>
      <c r="AL56" s="44"/>
      <c r="AN56" s="47">
        <v>46</v>
      </c>
      <c r="AO56" s="47"/>
      <c r="AQ56" s="65">
        <v>46</v>
      </c>
      <c r="AR56" s="65"/>
      <c r="AT56" s="53">
        <v>46</v>
      </c>
      <c r="AU56" s="53"/>
      <c r="AW56" s="56">
        <v>46</v>
      </c>
      <c r="AX56" s="56"/>
      <c r="AZ56" s="59">
        <v>46</v>
      </c>
      <c r="BA56" s="59"/>
      <c r="BC56" s="66">
        <v>46</v>
      </c>
      <c r="BD56" s="66"/>
      <c r="BF56" s="122">
        <v>46</v>
      </c>
      <c r="BG56" s="122"/>
    </row>
    <row r="57" spans="1:59" x14ac:dyDescent="0.2">
      <c r="A57" s="38">
        <v>47</v>
      </c>
      <c r="B57" s="39">
        <f t="shared" si="34"/>
        <v>0</v>
      </c>
      <c r="C57" s="39">
        <v>0</v>
      </c>
      <c r="D57" s="40"/>
      <c r="E57" s="41" t="s">
        <v>0</v>
      </c>
      <c r="F57" s="42"/>
      <c r="G57" s="42" t="s">
        <v>0</v>
      </c>
      <c r="H57" s="42" t="s">
        <v>0</v>
      </c>
      <c r="I57" s="43"/>
      <c r="J57" s="44" t="str">
        <f t="shared" si="35"/>
        <v xml:space="preserve"> </v>
      </c>
      <c r="K57" s="45">
        <f t="shared" si="36"/>
        <v>0</v>
      </c>
      <c r="L57" s="46"/>
      <c r="M57" s="47" t="str">
        <f t="shared" si="37"/>
        <v xml:space="preserve"> </v>
      </c>
      <c r="N57" s="48">
        <f t="shared" si="38"/>
        <v>0</v>
      </c>
      <c r="O57" s="49"/>
      <c r="P57" s="50" t="str">
        <f t="shared" si="39"/>
        <v xml:space="preserve"> </v>
      </c>
      <c r="Q57" s="51">
        <f t="shared" si="40"/>
        <v>0</v>
      </c>
      <c r="R57" s="52"/>
      <c r="S57" s="53" t="str">
        <f t="shared" si="41"/>
        <v xml:space="preserve"> </v>
      </c>
      <c r="T57" s="54">
        <f t="shared" si="42"/>
        <v>0</v>
      </c>
      <c r="U57" s="55"/>
      <c r="V57" s="56" t="str">
        <f t="shared" si="53"/>
        <v xml:space="preserve"> </v>
      </c>
      <c r="W57" s="57">
        <f t="shared" si="43"/>
        <v>0</v>
      </c>
      <c r="X57" s="58"/>
      <c r="Y57" s="59" t="str">
        <f t="shared" si="44"/>
        <v xml:space="preserve"> </v>
      </c>
      <c r="Z57" s="60">
        <f t="shared" si="45"/>
        <v>0</v>
      </c>
      <c r="AA57" s="61"/>
      <c r="AB57" s="62" t="str">
        <f t="shared" si="46"/>
        <v xml:space="preserve"> </v>
      </c>
      <c r="AC57" s="63">
        <f t="shared" si="47"/>
        <v>0</v>
      </c>
      <c r="AD57" s="121"/>
      <c r="AE57" s="122" t="str">
        <f t="shared" si="48"/>
        <v xml:space="preserve"> </v>
      </c>
      <c r="AF57" s="123">
        <f t="shared" si="49"/>
        <v>0</v>
      </c>
      <c r="AG57" s="39">
        <f t="shared" si="50"/>
        <v>0</v>
      </c>
      <c r="AH57" s="64">
        <f t="shared" si="51"/>
        <v>47</v>
      </c>
      <c r="AI57" s="39">
        <f t="shared" si="52"/>
        <v>0</v>
      </c>
      <c r="AK57" s="44">
        <v>47</v>
      </c>
      <c r="AL57" s="44"/>
      <c r="AN57" s="47">
        <v>47</v>
      </c>
      <c r="AO57" s="47"/>
      <c r="AQ57" s="65">
        <v>47</v>
      </c>
      <c r="AR57" s="65"/>
      <c r="AT57" s="53">
        <v>47</v>
      </c>
      <c r="AU57" s="53"/>
      <c r="AW57" s="56">
        <v>47</v>
      </c>
      <c r="AX57" s="56"/>
      <c r="AZ57" s="59">
        <v>47</v>
      </c>
      <c r="BA57" s="59"/>
      <c r="BC57" s="66">
        <v>47</v>
      </c>
      <c r="BD57" s="66"/>
      <c r="BF57" s="122">
        <v>47</v>
      </c>
      <c r="BG57" s="122"/>
    </row>
    <row r="58" spans="1:59" x14ac:dyDescent="0.2">
      <c r="A58" s="38">
        <v>48</v>
      </c>
      <c r="B58" s="39">
        <f t="shared" si="34"/>
        <v>0</v>
      </c>
      <c r="C58" s="39">
        <v>0</v>
      </c>
      <c r="D58" s="40"/>
      <c r="E58" s="41" t="s">
        <v>0</v>
      </c>
      <c r="F58" s="42"/>
      <c r="G58" s="42" t="s">
        <v>0</v>
      </c>
      <c r="H58" s="42" t="s">
        <v>0</v>
      </c>
      <c r="I58" s="43"/>
      <c r="J58" s="44" t="str">
        <f t="shared" si="35"/>
        <v xml:space="preserve"> </v>
      </c>
      <c r="K58" s="45">
        <f t="shared" si="36"/>
        <v>0</v>
      </c>
      <c r="L58" s="46"/>
      <c r="M58" s="47" t="str">
        <f t="shared" si="37"/>
        <v xml:space="preserve"> </v>
      </c>
      <c r="N58" s="48">
        <f t="shared" si="38"/>
        <v>0</v>
      </c>
      <c r="O58" s="49"/>
      <c r="P58" s="50" t="str">
        <f t="shared" si="39"/>
        <v xml:space="preserve"> </v>
      </c>
      <c r="Q58" s="51">
        <f t="shared" si="40"/>
        <v>0</v>
      </c>
      <c r="R58" s="52"/>
      <c r="S58" s="53" t="str">
        <f t="shared" si="41"/>
        <v xml:space="preserve"> </v>
      </c>
      <c r="T58" s="54">
        <f t="shared" si="42"/>
        <v>0</v>
      </c>
      <c r="U58" s="55"/>
      <c r="V58" s="56" t="str">
        <f t="shared" si="53"/>
        <v xml:space="preserve"> </v>
      </c>
      <c r="W58" s="57">
        <f t="shared" si="43"/>
        <v>0</v>
      </c>
      <c r="X58" s="58"/>
      <c r="Y58" s="59" t="str">
        <f t="shared" si="44"/>
        <v xml:space="preserve"> </v>
      </c>
      <c r="Z58" s="60">
        <f t="shared" si="45"/>
        <v>0</v>
      </c>
      <c r="AA58" s="61"/>
      <c r="AB58" s="62" t="str">
        <f t="shared" si="46"/>
        <v xml:space="preserve"> </v>
      </c>
      <c r="AC58" s="63">
        <f t="shared" si="47"/>
        <v>0</v>
      </c>
      <c r="AD58" s="121"/>
      <c r="AE58" s="122" t="str">
        <f t="shared" si="48"/>
        <v xml:space="preserve"> </v>
      </c>
      <c r="AF58" s="123">
        <f t="shared" si="49"/>
        <v>0</v>
      </c>
      <c r="AG58" s="39">
        <f t="shared" si="50"/>
        <v>0</v>
      </c>
      <c r="AH58" s="64">
        <f t="shared" si="51"/>
        <v>48</v>
      </c>
      <c r="AI58" s="39">
        <f t="shared" si="52"/>
        <v>0</v>
      </c>
      <c r="AK58" s="44">
        <v>48</v>
      </c>
      <c r="AL58" s="44"/>
      <c r="AN58" s="47">
        <v>48</v>
      </c>
      <c r="AO58" s="47"/>
      <c r="AQ58" s="65">
        <v>48</v>
      </c>
      <c r="AR58" s="65"/>
      <c r="AT58" s="53">
        <v>48</v>
      </c>
      <c r="AU58" s="53"/>
      <c r="AW58" s="56">
        <v>48</v>
      </c>
      <c r="AX58" s="56"/>
      <c r="AZ58" s="59">
        <v>48</v>
      </c>
      <c r="BA58" s="59"/>
      <c r="BC58" s="66">
        <v>48</v>
      </c>
      <c r="BD58" s="66"/>
      <c r="BF58" s="122">
        <v>48</v>
      </c>
      <c r="BG58" s="122"/>
    </row>
    <row r="59" spans="1:59" x14ac:dyDescent="0.2">
      <c r="A59" s="38">
        <v>49</v>
      </c>
      <c r="B59" s="39">
        <f t="shared" si="34"/>
        <v>0</v>
      </c>
      <c r="C59" s="39">
        <v>0</v>
      </c>
      <c r="D59" s="40"/>
      <c r="E59" s="41" t="s">
        <v>0</v>
      </c>
      <c r="F59" s="42"/>
      <c r="G59" s="42" t="s">
        <v>0</v>
      </c>
      <c r="H59" s="42" t="s">
        <v>0</v>
      </c>
      <c r="I59" s="43"/>
      <c r="J59" s="44" t="str">
        <f t="shared" si="35"/>
        <v xml:space="preserve"> </v>
      </c>
      <c r="K59" s="45">
        <f t="shared" si="36"/>
        <v>0</v>
      </c>
      <c r="L59" s="46"/>
      <c r="M59" s="47" t="str">
        <f t="shared" si="37"/>
        <v xml:space="preserve"> </v>
      </c>
      <c r="N59" s="48">
        <f t="shared" si="38"/>
        <v>0</v>
      </c>
      <c r="O59" s="49"/>
      <c r="P59" s="50" t="str">
        <f t="shared" si="39"/>
        <v xml:space="preserve"> </v>
      </c>
      <c r="Q59" s="51">
        <f t="shared" si="40"/>
        <v>0</v>
      </c>
      <c r="R59" s="52"/>
      <c r="S59" s="53" t="str">
        <f t="shared" si="41"/>
        <v xml:space="preserve"> </v>
      </c>
      <c r="T59" s="54">
        <f t="shared" si="42"/>
        <v>0</v>
      </c>
      <c r="U59" s="55"/>
      <c r="V59" s="56" t="str">
        <f t="shared" si="53"/>
        <v xml:space="preserve"> </v>
      </c>
      <c r="W59" s="57">
        <f t="shared" si="43"/>
        <v>0</v>
      </c>
      <c r="X59" s="58"/>
      <c r="Y59" s="59" t="str">
        <f t="shared" si="44"/>
        <v xml:space="preserve"> </v>
      </c>
      <c r="Z59" s="60">
        <f t="shared" si="45"/>
        <v>0</v>
      </c>
      <c r="AA59" s="61"/>
      <c r="AB59" s="62" t="str">
        <f t="shared" si="46"/>
        <v xml:space="preserve"> </v>
      </c>
      <c r="AC59" s="63">
        <f t="shared" si="47"/>
        <v>0</v>
      </c>
      <c r="AD59" s="121"/>
      <c r="AE59" s="122" t="str">
        <f t="shared" si="48"/>
        <v xml:space="preserve"> </v>
      </c>
      <c r="AF59" s="123">
        <f t="shared" si="49"/>
        <v>0</v>
      </c>
      <c r="AG59" s="39">
        <f t="shared" si="50"/>
        <v>0</v>
      </c>
      <c r="AH59" s="64">
        <f t="shared" si="51"/>
        <v>49</v>
      </c>
      <c r="AI59" s="39">
        <f t="shared" si="52"/>
        <v>0</v>
      </c>
      <c r="AK59" s="44">
        <v>49</v>
      </c>
      <c r="AL59" s="44"/>
      <c r="AN59" s="47">
        <v>49</v>
      </c>
      <c r="AO59" s="47"/>
      <c r="AQ59" s="65">
        <v>49</v>
      </c>
      <c r="AR59" s="65"/>
      <c r="AT59" s="53">
        <v>49</v>
      </c>
      <c r="AU59" s="53"/>
      <c r="AW59" s="56">
        <v>49</v>
      </c>
      <c r="AX59" s="56"/>
      <c r="AZ59" s="59">
        <v>49</v>
      </c>
      <c r="BA59" s="59"/>
      <c r="BC59" s="66">
        <v>49</v>
      </c>
      <c r="BD59" s="66"/>
      <c r="BF59" s="122">
        <v>49</v>
      </c>
      <c r="BG59" s="122"/>
    </row>
    <row r="60" spans="1:59" x14ac:dyDescent="0.2">
      <c r="A60" s="38">
        <v>50</v>
      </c>
      <c r="B60" s="39">
        <f t="shared" si="34"/>
        <v>0</v>
      </c>
      <c r="C60" s="39">
        <v>0</v>
      </c>
      <c r="D60" s="40"/>
      <c r="E60" s="41" t="s">
        <v>0</v>
      </c>
      <c r="F60" s="42"/>
      <c r="G60" s="42" t="s">
        <v>0</v>
      </c>
      <c r="H60" s="42" t="s">
        <v>0</v>
      </c>
      <c r="I60" s="43"/>
      <c r="J60" s="44" t="str">
        <f t="shared" si="35"/>
        <v xml:space="preserve"> </v>
      </c>
      <c r="K60" s="45">
        <f t="shared" si="36"/>
        <v>0</v>
      </c>
      <c r="L60" s="46"/>
      <c r="M60" s="47" t="str">
        <f t="shared" si="37"/>
        <v xml:space="preserve"> </v>
      </c>
      <c r="N60" s="48">
        <f t="shared" si="38"/>
        <v>0</v>
      </c>
      <c r="O60" s="49"/>
      <c r="P60" s="50" t="str">
        <f t="shared" si="39"/>
        <v xml:space="preserve"> </v>
      </c>
      <c r="Q60" s="51">
        <f t="shared" si="40"/>
        <v>0</v>
      </c>
      <c r="R60" s="52"/>
      <c r="S60" s="53" t="str">
        <f t="shared" si="41"/>
        <v xml:space="preserve"> </v>
      </c>
      <c r="T60" s="54">
        <f t="shared" si="42"/>
        <v>0</v>
      </c>
      <c r="U60" s="55"/>
      <c r="V60" s="56" t="str">
        <f t="shared" si="53"/>
        <v xml:space="preserve"> </v>
      </c>
      <c r="W60" s="57">
        <f t="shared" si="43"/>
        <v>0</v>
      </c>
      <c r="X60" s="58"/>
      <c r="Y60" s="59" t="str">
        <f t="shared" si="44"/>
        <v xml:space="preserve"> </v>
      </c>
      <c r="Z60" s="60">
        <f t="shared" si="45"/>
        <v>0</v>
      </c>
      <c r="AA60" s="61"/>
      <c r="AB60" s="62" t="str">
        <f t="shared" si="46"/>
        <v xml:space="preserve"> </v>
      </c>
      <c r="AC60" s="63">
        <f t="shared" si="47"/>
        <v>0</v>
      </c>
      <c r="AD60" s="121"/>
      <c r="AE60" s="122" t="str">
        <f t="shared" si="48"/>
        <v xml:space="preserve"> </v>
      </c>
      <c r="AF60" s="123">
        <f t="shared" si="49"/>
        <v>0</v>
      </c>
      <c r="AG60" s="39">
        <f t="shared" si="50"/>
        <v>0</v>
      </c>
      <c r="AH60" s="64">
        <f t="shared" si="51"/>
        <v>50</v>
      </c>
      <c r="AI60" s="39">
        <f t="shared" si="52"/>
        <v>0</v>
      </c>
      <c r="AK60" s="44">
        <v>50</v>
      </c>
      <c r="AL60" s="44"/>
      <c r="AN60" s="47">
        <v>50</v>
      </c>
      <c r="AO60" s="47"/>
      <c r="AQ60" s="65">
        <v>50</v>
      </c>
      <c r="AR60" s="65"/>
      <c r="AT60" s="53">
        <v>50</v>
      </c>
      <c r="AU60" s="53"/>
      <c r="AW60" s="56">
        <v>50</v>
      </c>
      <c r="AX60" s="56"/>
      <c r="AZ60" s="59">
        <v>50</v>
      </c>
      <c r="BA60" s="59"/>
      <c r="BC60" s="66">
        <v>50</v>
      </c>
      <c r="BD60" s="66"/>
      <c r="BF60" s="122">
        <v>50</v>
      </c>
      <c r="BG60" s="122"/>
    </row>
    <row r="61" spans="1:59" x14ac:dyDescent="0.2">
      <c r="A61" s="38">
        <v>51</v>
      </c>
      <c r="B61" s="39">
        <f t="shared" si="34"/>
        <v>0</v>
      </c>
      <c r="C61" s="39">
        <v>0</v>
      </c>
      <c r="D61" s="40"/>
      <c r="E61" s="41" t="s">
        <v>0</v>
      </c>
      <c r="F61" s="42"/>
      <c r="G61" s="42" t="s">
        <v>0</v>
      </c>
      <c r="H61" s="42" t="s">
        <v>0</v>
      </c>
      <c r="I61" s="43"/>
      <c r="J61" s="44" t="str">
        <f t="shared" si="35"/>
        <v xml:space="preserve"> </v>
      </c>
      <c r="K61" s="45">
        <f t="shared" si="36"/>
        <v>0</v>
      </c>
      <c r="L61" s="46"/>
      <c r="M61" s="47" t="str">
        <f t="shared" si="37"/>
        <v xml:space="preserve"> </v>
      </c>
      <c r="N61" s="48">
        <f t="shared" si="38"/>
        <v>0</v>
      </c>
      <c r="O61" s="49"/>
      <c r="P61" s="50" t="str">
        <f t="shared" si="39"/>
        <v xml:space="preserve"> </v>
      </c>
      <c r="Q61" s="51">
        <f t="shared" si="40"/>
        <v>0</v>
      </c>
      <c r="R61" s="52"/>
      <c r="S61" s="53" t="str">
        <f t="shared" si="41"/>
        <v xml:space="preserve"> </v>
      </c>
      <c r="T61" s="54">
        <f t="shared" si="42"/>
        <v>0</v>
      </c>
      <c r="U61" s="55"/>
      <c r="V61" s="56" t="str">
        <f t="shared" si="53"/>
        <v xml:space="preserve"> </v>
      </c>
      <c r="W61" s="57">
        <f t="shared" si="43"/>
        <v>0</v>
      </c>
      <c r="X61" s="58"/>
      <c r="Y61" s="59" t="str">
        <f t="shared" si="44"/>
        <v xml:space="preserve"> </v>
      </c>
      <c r="Z61" s="60">
        <f t="shared" si="45"/>
        <v>0</v>
      </c>
      <c r="AA61" s="61"/>
      <c r="AB61" s="62" t="str">
        <f t="shared" si="46"/>
        <v xml:space="preserve"> </v>
      </c>
      <c r="AC61" s="63">
        <f t="shared" si="47"/>
        <v>0</v>
      </c>
      <c r="AD61" s="121"/>
      <c r="AE61" s="122" t="str">
        <f t="shared" si="48"/>
        <v xml:space="preserve"> </v>
      </c>
      <c r="AF61" s="123">
        <f t="shared" si="49"/>
        <v>0</v>
      </c>
      <c r="AG61" s="39">
        <f t="shared" si="50"/>
        <v>0</v>
      </c>
      <c r="AH61" s="64">
        <f t="shared" si="51"/>
        <v>51</v>
      </c>
      <c r="AI61" s="39">
        <f t="shared" si="52"/>
        <v>0</v>
      </c>
      <c r="AK61" s="44">
        <v>51</v>
      </c>
      <c r="AL61" s="44"/>
      <c r="AN61" s="47">
        <v>51</v>
      </c>
      <c r="AO61" s="47"/>
      <c r="AQ61" s="65">
        <v>51</v>
      </c>
      <c r="AR61" s="65"/>
      <c r="AT61" s="53">
        <v>51</v>
      </c>
      <c r="AU61" s="53"/>
      <c r="AW61" s="56">
        <v>51</v>
      </c>
      <c r="AX61" s="56"/>
      <c r="AZ61" s="59">
        <v>51</v>
      </c>
      <c r="BA61" s="59"/>
      <c r="BC61" s="66">
        <v>51</v>
      </c>
      <c r="BD61" s="66"/>
      <c r="BF61" s="122">
        <v>51</v>
      </c>
      <c r="BG61" s="122"/>
    </row>
    <row r="62" spans="1:59" x14ac:dyDescent="0.2">
      <c r="A62" s="38">
        <v>52</v>
      </c>
      <c r="B62" s="39">
        <f t="shared" si="34"/>
        <v>0</v>
      </c>
      <c r="C62" s="39">
        <v>0</v>
      </c>
      <c r="D62" s="40"/>
      <c r="E62" s="41" t="s">
        <v>0</v>
      </c>
      <c r="F62" s="42"/>
      <c r="G62" s="42" t="s">
        <v>0</v>
      </c>
      <c r="H62" s="42" t="s">
        <v>0</v>
      </c>
      <c r="I62" s="43"/>
      <c r="J62" s="44" t="str">
        <f t="shared" si="35"/>
        <v xml:space="preserve"> </v>
      </c>
      <c r="K62" s="45">
        <f t="shared" si="36"/>
        <v>0</v>
      </c>
      <c r="L62" s="46"/>
      <c r="M62" s="47" t="str">
        <f t="shared" si="37"/>
        <v xml:space="preserve"> </v>
      </c>
      <c r="N62" s="48">
        <f t="shared" si="38"/>
        <v>0</v>
      </c>
      <c r="O62" s="49"/>
      <c r="P62" s="50" t="str">
        <f t="shared" si="39"/>
        <v xml:space="preserve"> </v>
      </c>
      <c r="Q62" s="51">
        <f t="shared" si="40"/>
        <v>0</v>
      </c>
      <c r="R62" s="52"/>
      <c r="S62" s="53" t="str">
        <f t="shared" si="41"/>
        <v xml:space="preserve"> </v>
      </c>
      <c r="T62" s="54">
        <f t="shared" si="42"/>
        <v>0</v>
      </c>
      <c r="U62" s="55"/>
      <c r="V62" s="56" t="str">
        <f t="shared" si="53"/>
        <v xml:space="preserve"> </v>
      </c>
      <c r="W62" s="57">
        <f t="shared" si="43"/>
        <v>0</v>
      </c>
      <c r="X62" s="58"/>
      <c r="Y62" s="59" t="str">
        <f t="shared" si="44"/>
        <v xml:space="preserve"> </v>
      </c>
      <c r="Z62" s="60">
        <f t="shared" si="45"/>
        <v>0</v>
      </c>
      <c r="AA62" s="61"/>
      <c r="AB62" s="62" t="str">
        <f t="shared" si="46"/>
        <v xml:space="preserve"> </v>
      </c>
      <c r="AC62" s="63">
        <f t="shared" si="47"/>
        <v>0</v>
      </c>
      <c r="AD62" s="121"/>
      <c r="AE62" s="122" t="str">
        <f t="shared" si="48"/>
        <v xml:space="preserve"> </v>
      </c>
      <c r="AF62" s="123">
        <f t="shared" si="49"/>
        <v>0</v>
      </c>
      <c r="AG62" s="39">
        <f t="shared" si="50"/>
        <v>0</v>
      </c>
      <c r="AH62" s="64">
        <f t="shared" si="51"/>
        <v>52</v>
      </c>
      <c r="AI62" s="39">
        <f t="shared" si="52"/>
        <v>0</v>
      </c>
      <c r="AK62" s="44">
        <v>52</v>
      </c>
      <c r="AL62" s="44"/>
      <c r="AN62" s="47">
        <v>52</v>
      </c>
      <c r="AO62" s="47"/>
      <c r="AQ62" s="65">
        <v>52</v>
      </c>
      <c r="AR62" s="65"/>
      <c r="AT62" s="53">
        <v>52</v>
      </c>
      <c r="AU62" s="53"/>
      <c r="AW62" s="56">
        <v>52</v>
      </c>
      <c r="AX62" s="56"/>
      <c r="AZ62" s="59">
        <v>52</v>
      </c>
      <c r="BA62" s="59"/>
      <c r="BC62" s="66">
        <v>52</v>
      </c>
      <c r="BD62" s="66"/>
      <c r="BF62" s="122">
        <v>52</v>
      </c>
      <c r="BG62" s="122"/>
    </row>
    <row r="63" spans="1:59" x14ac:dyDescent="0.2">
      <c r="A63" s="38">
        <v>53</v>
      </c>
      <c r="B63" s="39">
        <f t="shared" si="34"/>
        <v>0</v>
      </c>
      <c r="C63" s="39">
        <v>0</v>
      </c>
      <c r="D63" s="40"/>
      <c r="E63" s="41" t="s">
        <v>0</v>
      </c>
      <c r="F63" s="42"/>
      <c r="G63" s="42" t="s">
        <v>0</v>
      </c>
      <c r="H63" s="42" t="s">
        <v>0</v>
      </c>
      <c r="I63" s="43"/>
      <c r="J63" s="44" t="str">
        <f t="shared" si="35"/>
        <v xml:space="preserve"> </v>
      </c>
      <c r="K63" s="45">
        <f t="shared" si="36"/>
        <v>0</v>
      </c>
      <c r="L63" s="46"/>
      <c r="M63" s="47" t="str">
        <f t="shared" si="37"/>
        <v xml:space="preserve"> </v>
      </c>
      <c r="N63" s="48">
        <f t="shared" si="38"/>
        <v>0</v>
      </c>
      <c r="O63" s="49"/>
      <c r="P63" s="50" t="str">
        <f t="shared" si="39"/>
        <v xml:space="preserve"> </v>
      </c>
      <c r="Q63" s="51">
        <f t="shared" si="40"/>
        <v>0</v>
      </c>
      <c r="R63" s="52"/>
      <c r="S63" s="53" t="str">
        <f t="shared" si="41"/>
        <v xml:space="preserve"> </v>
      </c>
      <c r="T63" s="54">
        <f t="shared" si="42"/>
        <v>0</v>
      </c>
      <c r="U63" s="55"/>
      <c r="V63" s="56" t="str">
        <f t="shared" si="53"/>
        <v xml:space="preserve"> </v>
      </c>
      <c r="W63" s="57">
        <f t="shared" si="43"/>
        <v>0</v>
      </c>
      <c r="X63" s="58"/>
      <c r="Y63" s="59" t="str">
        <f t="shared" si="44"/>
        <v xml:space="preserve"> </v>
      </c>
      <c r="Z63" s="60">
        <f t="shared" si="45"/>
        <v>0</v>
      </c>
      <c r="AA63" s="61"/>
      <c r="AB63" s="62" t="str">
        <f t="shared" si="46"/>
        <v xml:space="preserve"> </v>
      </c>
      <c r="AC63" s="63">
        <f t="shared" si="47"/>
        <v>0</v>
      </c>
      <c r="AD63" s="121"/>
      <c r="AE63" s="122" t="str">
        <f t="shared" si="48"/>
        <v xml:space="preserve"> </v>
      </c>
      <c r="AF63" s="123">
        <f t="shared" si="49"/>
        <v>0</v>
      </c>
      <c r="AG63" s="39">
        <f t="shared" si="50"/>
        <v>0</v>
      </c>
      <c r="AH63" s="64">
        <f t="shared" si="51"/>
        <v>53</v>
      </c>
      <c r="AI63" s="39">
        <f t="shared" si="52"/>
        <v>0</v>
      </c>
      <c r="AK63" s="44">
        <v>53</v>
      </c>
      <c r="AL63" s="44"/>
      <c r="AN63" s="47">
        <v>53</v>
      </c>
      <c r="AO63" s="47"/>
      <c r="AQ63" s="65">
        <v>53</v>
      </c>
      <c r="AR63" s="65"/>
      <c r="AT63" s="53">
        <v>53</v>
      </c>
      <c r="AU63" s="53"/>
      <c r="AW63" s="56">
        <v>53</v>
      </c>
      <c r="AX63" s="56"/>
      <c r="AZ63" s="59">
        <v>53</v>
      </c>
      <c r="BA63" s="59"/>
      <c r="BC63" s="66">
        <v>53</v>
      </c>
      <c r="BD63" s="66"/>
      <c r="BF63" s="122">
        <v>53</v>
      </c>
      <c r="BG63" s="122"/>
    </row>
    <row r="64" spans="1:59" x14ac:dyDescent="0.2">
      <c r="A64" s="38">
        <v>54</v>
      </c>
      <c r="B64" s="39">
        <f t="shared" si="34"/>
        <v>0</v>
      </c>
      <c r="C64" s="39">
        <v>0</v>
      </c>
      <c r="D64" s="40"/>
      <c r="E64" s="41" t="s">
        <v>0</v>
      </c>
      <c r="F64" s="42"/>
      <c r="G64" s="42" t="s">
        <v>0</v>
      </c>
      <c r="H64" s="42" t="s">
        <v>0</v>
      </c>
      <c r="I64" s="43"/>
      <c r="J64" s="44" t="str">
        <f t="shared" si="35"/>
        <v xml:space="preserve"> </v>
      </c>
      <c r="K64" s="45">
        <f t="shared" si="36"/>
        <v>0</v>
      </c>
      <c r="L64" s="46"/>
      <c r="M64" s="47" t="str">
        <f t="shared" si="37"/>
        <v xml:space="preserve"> </v>
      </c>
      <c r="N64" s="48">
        <f t="shared" si="38"/>
        <v>0</v>
      </c>
      <c r="O64" s="49"/>
      <c r="P64" s="50" t="str">
        <f t="shared" ref="P64:P90" si="54">IF(SUMIF(AR$11:AR$97,$D64,AQ$11:AQ$97)=0," ",SUMIF(AR$11:AR$97,$D64,AQ$11:AQ$97))</f>
        <v xml:space="preserve"> </v>
      </c>
      <c r="Q64" s="51">
        <f t="shared" si="40"/>
        <v>0</v>
      </c>
      <c r="R64" s="52"/>
      <c r="S64" s="53" t="str">
        <f t="shared" si="41"/>
        <v xml:space="preserve"> </v>
      </c>
      <c r="T64" s="54">
        <f t="shared" si="42"/>
        <v>0</v>
      </c>
      <c r="U64" s="55"/>
      <c r="V64" s="56" t="str">
        <f t="shared" si="53"/>
        <v xml:space="preserve"> </v>
      </c>
      <c r="W64" s="57">
        <f t="shared" si="43"/>
        <v>0</v>
      </c>
      <c r="X64" s="58"/>
      <c r="Y64" s="59" t="str">
        <f t="shared" si="44"/>
        <v xml:space="preserve"> </v>
      </c>
      <c r="Z64" s="60">
        <f t="shared" si="45"/>
        <v>0</v>
      </c>
      <c r="AA64" s="61"/>
      <c r="AB64" s="62" t="str">
        <f t="shared" si="46"/>
        <v xml:space="preserve"> </v>
      </c>
      <c r="AC64" s="63">
        <f t="shared" si="47"/>
        <v>0</v>
      </c>
      <c r="AD64" s="121"/>
      <c r="AE64" s="122" t="str">
        <f t="shared" si="48"/>
        <v xml:space="preserve"> </v>
      </c>
      <c r="AF64" s="123">
        <f t="shared" si="49"/>
        <v>0</v>
      </c>
      <c r="AG64" s="39">
        <f t="shared" si="50"/>
        <v>0</v>
      </c>
      <c r="AH64" s="64">
        <f t="shared" si="51"/>
        <v>54</v>
      </c>
      <c r="AI64" s="39">
        <f t="shared" si="52"/>
        <v>0</v>
      </c>
      <c r="AK64" s="44">
        <v>54</v>
      </c>
      <c r="AL64" s="44"/>
      <c r="AN64" s="47">
        <v>54</v>
      </c>
      <c r="AO64" s="47"/>
      <c r="AQ64" s="65">
        <v>54</v>
      </c>
      <c r="AR64" s="65"/>
      <c r="AT64" s="53">
        <v>54</v>
      </c>
      <c r="AU64" s="53"/>
      <c r="AW64" s="56">
        <v>54</v>
      </c>
      <c r="AX64" s="56"/>
      <c r="AZ64" s="59">
        <v>54</v>
      </c>
      <c r="BA64" s="59"/>
      <c r="BC64" s="66">
        <v>54</v>
      </c>
      <c r="BD64" s="66"/>
      <c r="BF64" s="122">
        <v>54</v>
      </c>
      <c r="BG64" s="122"/>
    </row>
    <row r="65" spans="1:59" x14ac:dyDescent="0.2">
      <c r="A65" s="38">
        <v>55</v>
      </c>
      <c r="B65" s="39">
        <f t="shared" si="34"/>
        <v>0</v>
      </c>
      <c r="C65" s="39">
        <v>0</v>
      </c>
      <c r="D65" s="40"/>
      <c r="E65" s="41" t="s">
        <v>0</v>
      </c>
      <c r="F65" s="42"/>
      <c r="G65" s="42" t="s">
        <v>0</v>
      </c>
      <c r="H65" s="42" t="s">
        <v>0</v>
      </c>
      <c r="I65" s="43"/>
      <c r="J65" s="44" t="str">
        <f t="shared" si="35"/>
        <v xml:space="preserve"> </v>
      </c>
      <c r="K65" s="45">
        <f t="shared" si="36"/>
        <v>0</v>
      </c>
      <c r="L65" s="46"/>
      <c r="M65" s="47" t="str">
        <f t="shared" si="37"/>
        <v xml:space="preserve"> </v>
      </c>
      <c r="N65" s="48">
        <f t="shared" si="38"/>
        <v>0</v>
      </c>
      <c r="O65" s="49"/>
      <c r="P65" s="50" t="str">
        <f t="shared" si="54"/>
        <v xml:space="preserve"> </v>
      </c>
      <c r="Q65" s="51">
        <f t="shared" si="40"/>
        <v>0</v>
      </c>
      <c r="R65" s="52"/>
      <c r="S65" s="53" t="str">
        <f t="shared" si="41"/>
        <v xml:space="preserve"> </v>
      </c>
      <c r="T65" s="54">
        <f t="shared" si="42"/>
        <v>0</v>
      </c>
      <c r="U65" s="55"/>
      <c r="V65" s="56" t="str">
        <f t="shared" si="53"/>
        <v xml:space="preserve"> </v>
      </c>
      <c r="W65" s="57">
        <f t="shared" si="43"/>
        <v>0</v>
      </c>
      <c r="X65" s="58"/>
      <c r="Y65" s="59" t="str">
        <f t="shared" si="44"/>
        <v xml:space="preserve"> </v>
      </c>
      <c r="Z65" s="60">
        <f t="shared" si="45"/>
        <v>0</v>
      </c>
      <c r="AA65" s="61"/>
      <c r="AB65" s="62" t="str">
        <f t="shared" si="46"/>
        <v xml:space="preserve"> </v>
      </c>
      <c r="AC65" s="63">
        <f t="shared" si="47"/>
        <v>0</v>
      </c>
      <c r="AD65" s="121"/>
      <c r="AE65" s="122" t="str">
        <f t="shared" si="48"/>
        <v xml:space="preserve"> </v>
      </c>
      <c r="AF65" s="123">
        <f t="shared" si="49"/>
        <v>0</v>
      </c>
      <c r="AG65" s="39">
        <f t="shared" si="50"/>
        <v>0</v>
      </c>
      <c r="AH65" s="64">
        <f t="shared" si="51"/>
        <v>55</v>
      </c>
      <c r="AI65" s="39">
        <f t="shared" si="52"/>
        <v>0</v>
      </c>
      <c r="AK65" s="44">
        <v>55</v>
      </c>
      <c r="AL65" s="44"/>
      <c r="AN65" s="47">
        <v>55</v>
      </c>
      <c r="AO65" s="47"/>
      <c r="AQ65" s="65">
        <v>55</v>
      </c>
      <c r="AR65" s="65"/>
      <c r="AT65" s="53">
        <v>55</v>
      </c>
      <c r="AU65" s="53"/>
      <c r="AW65" s="56">
        <v>55</v>
      </c>
      <c r="AX65" s="56"/>
      <c r="AZ65" s="59">
        <v>55</v>
      </c>
      <c r="BA65" s="59"/>
      <c r="BC65" s="66">
        <v>55</v>
      </c>
      <c r="BD65" s="66"/>
      <c r="BF65" s="122">
        <v>55</v>
      </c>
      <c r="BG65" s="122"/>
    </row>
    <row r="66" spans="1:59" x14ac:dyDescent="0.2">
      <c r="A66" s="38">
        <v>56</v>
      </c>
      <c r="B66" s="39">
        <f t="shared" si="34"/>
        <v>0</v>
      </c>
      <c r="C66" s="39">
        <v>0</v>
      </c>
      <c r="D66" s="40"/>
      <c r="E66" s="41" t="s">
        <v>0</v>
      </c>
      <c r="F66" s="42"/>
      <c r="G66" s="42" t="s">
        <v>0</v>
      </c>
      <c r="H66" s="42" t="s">
        <v>0</v>
      </c>
      <c r="I66" s="43"/>
      <c r="J66" s="44" t="str">
        <f t="shared" si="35"/>
        <v xml:space="preserve"> </v>
      </c>
      <c r="K66" s="45">
        <f t="shared" si="36"/>
        <v>0</v>
      </c>
      <c r="L66" s="46"/>
      <c r="M66" s="47" t="str">
        <f t="shared" si="37"/>
        <v xml:space="preserve"> </v>
      </c>
      <c r="N66" s="48">
        <f t="shared" si="38"/>
        <v>0</v>
      </c>
      <c r="O66" s="49"/>
      <c r="P66" s="50" t="str">
        <f t="shared" si="54"/>
        <v xml:space="preserve"> </v>
      </c>
      <c r="Q66" s="51">
        <f t="shared" si="40"/>
        <v>0</v>
      </c>
      <c r="R66" s="52"/>
      <c r="S66" s="53" t="str">
        <f t="shared" si="41"/>
        <v xml:space="preserve"> </v>
      </c>
      <c r="T66" s="54">
        <f t="shared" si="42"/>
        <v>0</v>
      </c>
      <c r="U66" s="55"/>
      <c r="V66" s="56" t="str">
        <f t="shared" si="53"/>
        <v xml:space="preserve"> </v>
      </c>
      <c r="W66" s="57">
        <f t="shared" si="43"/>
        <v>0</v>
      </c>
      <c r="X66" s="58"/>
      <c r="Y66" s="59" t="str">
        <f t="shared" si="44"/>
        <v xml:space="preserve"> </v>
      </c>
      <c r="Z66" s="60">
        <f t="shared" si="45"/>
        <v>0</v>
      </c>
      <c r="AA66" s="61"/>
      <c r="AB66" s="62" t="str">
        <f t="shared" si="46"/>
        <v xml:space="preserve"> </v>
      </c>
      <c r="AC66" s="63">
        <f t="shared" si="47"/>
        <v>0</v>
      </c>
      <c r="AD66" s="121"/>
      <c r="AE66" s="122" t="str">
        <f t="shared" si="48"/>
        <v xml:space="preserve"> </v>
      </c>
      <c r="AF66" s="123">
        <f t="shared" si="49"/>
        <v>0</v>
      </c>
      <c r="AG66" s="39">
        <f t="shared" si="50"/>
        <v>0</v>
      </c>
      <c r="AH66" s="64">
        <f t="shared" si="51"/>
        <v>56</v>
      </c>
      <c r="AI66" s="39">
        <f t="shared" si="52"/>
        <v>0</v>
      </c>
      <c r="AK66" s="44">
        <v>56</v>
      </c>
      <c r="AL66" s="44"/>
      <c r="AN66" s="47">
        <v>56</v>
      </c>
      <c r="AO66" s="47"/>
      <c r="AQ66" s="65">
        <v>56</v>
      </c>
      <c r="AR66" s="65"/>
      <c r="AT66" s="53">
        <v>56</v>
      </c>
      <c r="AU66" s="53"/>
      <c r="AW66" s="56">
        <v>56</v>
      </c>
      <c r="AX66" s="56"/>
      <c r="AZ66" s="59">
        <v>56</v>
      </c>
      <c r="BA66" s="59"/>
      <c r="BC66" s="66">
        <v>56</v>
      </c>
      <c r="BD66" s="66"/>
      <c r="BF66" s="122">
        <v>56</v>
      </c>
      <c r="BG66" s="122"/>
    </row>
    <row r="67" spans="1:59" x14ac:dyDescent="0.2">
      <c r="A67" s="38">
        <v>57</v>
      </c>
      <c r="B67" s="39">
        <f t="shared" si="34"/>
        <v>0</v>
      </c>
      <c r="C67" s="39">
        <v>0</v>
      </c>
      <c r="D67" s="40"/>
      <c r="E67" s="41" t="s">
        <v>0</v>
      </c>
      <c r="F67" s="42"/>
      <c r="G67" s="42" t="s">
        <v>0</v>
      </c>
      <c r="H67" s="42" t="s">
        <v>0</v>
      </c>
      <c r="I67" s="43"/>
      <c r="J67" s="44" t="str">
        <f t="shared" si="35"/>
        <v xml:space="preserve"> </v>
      </c>
      <c r="K67" s="45">
        <f t="shared" si="36"/>
        <v>0</v>
      </c>
      <c r="L67" s="46"/>
      <c r="M67" s="47" t="str">
        <f t="shared" si="37"/>
        <v xml:space="preserve"> </v>
      </c>
      <c r="N67" s="48">
        <f t="shared" si="38"/>
        <v>0</v>
      </c>
      <c r="O67" s="49"/>
      <c r="P67" s="50" t="str">
        <f t="shared" si="54"/>
        <v xml:space="preserve"> </v>
      </c>
      <c r="Q67" s="51">
        <f t="shared" si="40"/>
        <v>0</v>
      </c>
      <c r="R67" s="52"/>
      <c r="S67" s="53" t="str">
        <f t="shared" si="41"/>
        <v xml:space="preserve"> </v>
      </c>
      <c r="T67" s="54">
        <f t="shared" si="42"/>
        <v>0</v>
      </c>
      <c r="U67" s="55"/>
      <c r="V67" s="56" t="str">
        <f t="shared" si="53"/>
        <v xml:space="preserve"> </v>
      </c>
      <c r="W67" s="57">
        <f t="shared" si="43"/>
        <v>0</v>
      </c>
      <c r="X67" s="58"/>
      <c r="Y67" s="59" t="str">
        <f t="shared" si="44"/>
        <v xml:space="preserve"> </v>
      </c>
      <c r="Z67" s="60">
        <f t="shared" si="45"/>
        <v>0</v>
      </c>
      <c r="AA67" s="61"/>
      <c r="AB67" s="62" t="str">
        <f t="shared" si="46"/>
        <v xml:space="preserve"> </v>
      </c>
      <c r="AC67" s="63">
        <f t="shared" si="47"/>
        <v>0</v>
      </c>
      <c r="AD67" s="121"/>
      <c r="AE67" s="122" t="str">
        <f t="shared" si="48"/>
        <v xml:space="preserve"> </v>
      </c>
      <c r="AF67" s="123">
        <f t="shared" si="49"/>
        <v>0</v>
      </c>
      <c r="AG67" s="39">
        <f t="shared" si="50"/>
        <v>0</v>
      </c>
      <c r="AH67" s="64">
        <f t="shared" si="51"/>
        <v>57</v>
      </c>
      <c r="AI67" s="39">
        <f t="shared" si="52"/>
        <v>0</v>
      </c>
      <c r="AK67" s="44">
        <v>57</v>
      </c>
      <c r="AL67" s="44"/>
      <c r="AN67" s="47">
        <v>57</v>
      </c>
      <c r="AO67" s="47"/>
      <c r="AQ67" s="65">
        <v>57</v>
      </c>
      <c r="AR67" s="65"/>
      <c r="AT67" s="53">
        <v>57</v>
      </c>
      <c r="AU67" s="53"/>
      <c r="AW67" s="56">
        <v>57</v>
      </c>
      <c r="AX67" s="56"/>
      <c r="AZ67" s="59">
        <v>57</v>
      </c>
      <c r="BA67" s="59"/>
      <c r="BC67" s="66">
        <v>57</v>
      </c>
      <c r="BD67" s="66"/>
      <c r="BF67" s="122">
        <v>57</v>
      </c>
      <c r="BG67" s="122"/>
    </row>
    <row r="68" spans="1:59" x14ac:dyDescent="0.2">
      <c r="A68" s="38">
        <v>58</v>
      </c>
      <c r="B68" s="39">
        <f t="shared" si="34"/>
        <v>0</v>
      </c>
      <c r="C68" s="39">
        <v>0</v>
      </c>
      <c r="D68" s="40"/>
      <c r="E68" s="41" t="s">
        <v>0</v>
      </c>
      <c r="F68" s="42"/>
      <c r="G68" s="42" t="s">
        <v>0</v>
      </c>
      <c r="H68" s="42" t="s">
        <v>0</v>
      </c>
      <c r="I68" s="43"/>
      <c r="J68" s="44" t="str">
        <f t="shared" si="35"/>
        <v xml:space="preserve"> </v>
      </c>
      <c r="K68" s="45">
        <f t="shared" si="36"/>
        <v>0</v>
      </c>
      <c r="L68" s="46"/>
      <c r="M68" s="47" t="str">
        <f t="shared" si="37"/>
        <v xml:space="preserve"> </v>
      </c>
      <c r="N68" s="48">
        <f t="shared" si="38"/>
        <v>0</v>
      </c>
      <c r="O68" s="49"/>
      <c r="P68" s="50" t="str">
        <f t="shared" si="54"/>
        <v xml:space="preserve"> </v>
      </c>
      <c r="Q68" s="51">
        <f t="shared" si="40"/>
        <v>0</v>
      </c>
      <c r="R68" s="52"/>
      <c r="S68" s="53" t="str">
        <f t="shared" si="41"/>
        <v xml:space="preserve"> </v>
      </c>
      <c r="T68" s="54">
        <f t="shared" si="42"/>
        <v>0</v>
      </c>
      <c r="U68" s="55"/>
      <c r="V68" s="56" t="str">
        <f t="shared" si="53"/>
        <v xml:space="preserve"> </v>
      </c>
      <c r="W68" s="57">
        <f t="shared" si="43"/>
        <v>0</v>
      </c>
      <c r="X68" s="58"/>
      <c r="Y68" s="59" t="str">
        <f t="shared" si="44"/>
        <v xml:space="preserve"> </v>
      </c>
      <c r="Z68" s="60">
        <f t="shared" si="45"/>
        <v>0</v>
      </c>
      <c r="AA68" s="61"/>
      <c r="AB68" s="62" t="str">
        <f t="shared" si="46"/>
        <v xml:space="preserve"> </v>
      </c>
      <c r="AC68" s="63">
        <f t="shared" si="47"/>
        <v>0</v>
      </c>
      <c r="AD68" s="121"/>
      <c r="AE68" s="122" t="str">
        <f t="shared" si="48"/>
        <v xml:space="preserve"> </v>
      </c>
      <c r="AF68" s="123">
        <f t="shared" si="49"/>
        <v>0</v>
      </c>
      <c r="AG68" s="39">
        <f t="shared" si="50"/>
        <v>0</v>
      </c>
      <c r="AH68" s="64">
        <f t="shared" si="51"/>
        <v>58</v>
      </c>
      <c r="AI68" s="39">
        <f t="shared" si="52"/>
        <v>0</v>
      </c>
      <c r="AK68" s="44">
        <v>58</v>
      </c>
      <c r="AL68" s="44"/>
      <c r="AN68" s="47">
        <v>58</v>
      </c>
      <c r="AO68" s="47"/>
      <c r="AQ68" s="65">
        <v>58</v>
      </c>
      <c r="AR68" s="65"/>
      <c r="AT68" s="53">
        <v>58</v>
      </c>
      <c r="AU68" s="53"/>
      <c r="AW68" s="56">
        <v>58</v>
      </c>
      <c r="AX68" s="56"/>
      <c r="AZ68" s="59">
        <v>58</v>
      </c>
      <c r="BA68" s="59"/>
      <c r="BC68" s="66">
        <v>58</v>
      </c>
      <c r="BD68" s="66"/>
      <c r="BF68" s="122">
        <v>58</v>
      </c>
      <c r="BG68" s="122"/>
    </row>
    <row r="69" spans="1:59" x14ac:dyDescent="0.2">
      <c r="A69" s="38">
        <v>59</v>
      </c>
      <c r="B69" s="39">
        <f t="shared" si="34"/>
        <v>0</v>
      </c>
      <c r="C69" s="39">
        <v>0</v>
      </c>
      <c r="D69" s="40"/>
      <c r="E69" s="41" t="s">
        <v>0</v>
      </c>
      <c r="F69" s="42"/>
      <c r="G69" s="42" t="s">
        <v>0</v>
      </c>
      <c r="H69" s="42" t="s">
        <v>0</v>
      </c>
      <c r="I69" s="43"/>
      <c r="J69" s="44" t="str">
        <f t="shared" si="35"/>
        <v xml:space="preserve"> </v>
      </c>
      <c r="K69" s="45">
        <f t="shared" si="36"/>
        <v>0</v>
      </c>
      <c r="L69" s="46"/>
      <c r="M69" s="47" t="str">
        <f t="shared" si="37"/>
        <v xml:space="preserve"> </v>
      </c>
      <c r="N69" s="48">
        <f t="shared" si="38"/>
        <v>0</v>
      </c>
      <c r="O69" s="49"/>
      <c r="P69" s="50" t="str">
        <f t="shared" si="54"/>
        <v xml:space="preserve"> </v>
      </c>
      <c r="Q69" s="51">
        <f t="shared" si="40"/>
        <v>0</v>
      </c>
      <c r="R69" s="52"/>
      <c r="S69" s="53" t="str">
        <f t="shared" si="41"/>
        <v xml:space="preserve"> </v>
      </c>
      <c r="T69" s="54">
        <f t="shared" si="42"/>
        <v>0</v>
      </c>
      <c r="U69" s="55"/>
      <c r="V69" s="56" t="str">
        <f t="shared" si="53"/>
        <v xml:space="preserve"> </v>
      </c>
      <c r="W69" s="57">
        <f t="shared" si="43"/>
        <v>0</v>
      </c>
      <c r="X69" s="58"/>
      <c r="Y69" s="59" t="str">
        <f t="shared" si="44"/>
        <v xml:space="preserve"> </v>
      </c>
      <c r="Z69" s="60">
        <f t="shared" si="45"/>
        <v>0</v>
      </c>
      <c r="AA69" s="61"/>
      <c r="AB69" s="62" t="str">
        <f t="shared" si="46"/>
        <v xml:space="preserve"> </v>
      </c>
      <c r="AC69" s="63">
        <f t="shared" si="47"/>
        <v>0</v>
      </c>
      <c r="AD69" s="121"/>
      <c r="AE69" s="122" t="str">
        <f t="shared" si="48"/>
        <v xml:space="preserve"> </v>
      </c>
      <c r="AF69" s="123">
        <f t="shared" si="49"/>
        <v>0</v>
      </c>
      <c r="AG69" s="39">
        <f t="shared" si="50"/>
        <v>0</v>
      </c>
      <c r="AH69" s="64">
        <f t="shared" si="51"/>
        <v>59</v>
      </c>
      <c r="AI69" s="39">
        <f t="shared" si="52"/>
        <v>0</v>
      </c>
      <c r="AK69" s="44">
        <v>59</v>
      </c>
      <c r="AL69" s="44"/>
      <c r="AN69" s="47">
        <v>59</v>
      </c>
      <c r="AO69" s="47"/>
      <c r="AQ69" s="65">
        <v>59</v>
      </c>
      <c r="AR69" s="65"/>
      <c r="AT69" s="53">
        <v>59</v>
      </c>
      <c r="AU69" s="53"/>
      <c r="AW69" s="56">
        <v>59</v>
      </c>
      <c r="AX69" s="56"/>
      <c r="AZ69" s="59">
        <v>59</v>
      </c>
      <c r="BA69" s="59"/>
      <c r="BC69" s="66">
        <v>59</v>
      </c>
      <c r="BD69" s="66"/>
      <c r="BF69" s="122">
        <v>59</v>
      </c>
      <c r="BG69" s="122"/>
    </row>
    <row r="70" spans="1:59" x14ac:dyDescent="0.2">
      <c r="A70" s="38">
        <v>60</v>
      </c>
      <c r="B70" s="39">
        <f t="shared" si="34"/>
        <v>0</v>
      </c>
      <c r="C70" s="39">
        <v>0</v>
      </c>
      <c r="D70" s="40"/>
      <c r="E70" s="41" t="s">
        <v>0</v>
      </c>
      <c r="F70" s="42"/>
      <c r="G70" s="42" t="s">
        <v>0</v>
      </c>
      <c r="H70" s="42" t="s">
        <v>0</v>
      </c>
      <c r="I70" s="43"/>
      <c r="J70" s="44" t="str">
        <f t="shared" si="35"/>
        <v xml:space="preserve"> </v>
      </c>
      <c r="K70" s="45">
        <f t="shared" si="36"/>
        <v>0</v>
      </c>
      <c r="L70" s="46"/>
      <c r="M70" s="47" t="str">
        <f t="shared" si="37"/>
        <v xml:space="preserve"> </v>
      </c>
      <c r="N70" s="48">
        <f t="shared" si="38"/>
        <v>0</v>
      </c>
      <c r="O70" s="49"/>
      <c r="P70" s="50" t="str">
        <f t="shared" si="54"/>
        <v xml:space="preserve"> </v>
      </c>
      <c r="Q70" s="51">
        <f t="shared" si="40"/>
        <v>0</v>
      </c>
      <c r="R70" s="52"/>
      <c r="S70" s="53" t="str">
        <f t="shared" si="41"/>
        <v xml:space="preserve"> </v>
      </c>
      <c r="T70" s="54">
        <f t="shared" si="42"/>
        <v>0</v>
      </c>
      <c r="U70" s="55"/>
      <c r="V70" s="56" t="str">
        <f t="shared" si="53"/>
        <v xml:space="preserve"> </v>
      </c>
      <c r="W70" s="57">
        <f t="shared" si="43"/>
        <v>0</v>
      </c>
      <c r="X70" s="58"/>
      <c r="Y70" s="59" t="str">
        <f t="shared" si="44"/>
        <v xml:space="preserve"> </v>
      </c>
      <c r="Z70" s="60">
        <f t="shared" si="45"/>
        <v>0</v>
      </c>
      <c r="AA70" s="61"/>
      <c r="AB70" s="62" t="str">
        <f t="shared" si="46"/>
        <v xml:space="preserve"> </v>
      </c>
      <c r="AC70" s="63">
        <f t="shared" si="47"/>
        <v>0</v>
      </c>
      <c r="AD70" s="121"/>
      <c r="AE70" s="122" t="str">
        <f t="shared" si="48"/>
        <v xml:space="preserve"> </v>
      </c>
      <c r="AF70" s="123">
        <f t="shared" si="49"/>
        <v>0</v>
      </c>
      <c r="AG70" s="39">
        <f t="shared" si="50"/>
        <v>0</v>
      </c>
      <c r="AH70" s="64">
        <f t="shared" si="51"/>
        <v>60</v>
      </c>
      <c r="AI70" s="39">
        <f t="shared" si="52"/>
        <v>0</v>
      </c>
      <c r="AK70" s="44">
        <v>60</v>
      </c>
      <c r="AL70" s="44"/>
      <c r="AN70" s="47">
        <v>60</v>
      </c>
      <c r="AO70" s="47"/>
      <c r="AQ70" s="65">
        <v>60</v>
      </c>
      <c r="AR70" s="65"/>
      <c r="AT70" s="53">
        <v>60</v>
      </c>
      <c r="AU70" s="53"/>
      <c r="AW70" s="56">
        <v>60</v>
      </c>
      <c r="AX70" s="56"/>
      <c r="AZ70" s="59">
        <v>60</v>
      </c>
      <c r="BA70" s="59"/>
      <c r="BC70" s="66">
        <v>60</v>
      </c>
      <c r="BD70" s="66"/>
      <c r="BF70" s="122">
        <v>60</v>
      </c>
      <c r="BG70" s="122"/>
    </row>
    <row r="71" spans="1:59" x14ac:dyDescent="0.2">
      <c r="A71" s="38">
        <v>61</v>
      </c>
      <c r="B71" s="39">
        <f t="shared" si="34"/>
        <v>0</v>
      </c>
      <c r="C71" s="39">
        <v>0</v>
      </c>
      <c r="D71" s="40"/>
      <c r="E71" s="41" t="s">
        <v>0</v>
      </c>
      <c r="F71" s="42"/>
      <c r="G71" s="42" t="s">
        <v>0</v>
      </c>
      <c r="H71" s="42" t="s">
        <v>0</v>
      </c>
      <c r="I71" s="43"/>
      <c r="J71" s="44" t="str">
        <f t="shared" si="35"/>
        <v xml:space="preserve"> </v>
      </c>
      <c r="K71" s="45">
        <f t="shared" si="36"/>
        <v>0</v>
      </c>
      <c r="L71" s="46"/>
      <c r="M71" s="47" t="str">
        <f t="shared" si="37"/>
        <v xml:space="preserve"> </v>
      </c>
      <c r="N71" s="48">
        <f t="shared" si="38"/>
        <v>0</v>
      </c>
      <c r="O71" s="49"/>
      <c r="P71" s="50" t="str">
        <f t="shared" si="54"/>
        <v xml:space="preserve"> </v>
      </c>
      <c r="Q71" s="51">
        <f t="shared" si="40"/>
        <v>0</v>
      </c>
      <c r="R71" s="52"/>
      <c r="S71" s="53" t="str">
        <f t="shared" si="41"/>
        <v xml:space="preserve"> </v>
      </c>
      <c r="T71" s="54">
        <f t="shared" si="42"/>
        <v>0</v>
      </c>
      <c r="U71" s="55"/>
      <c r="V71" s="56" t="str">
        <f t="shared" si="53"/>
        <v xml:space="preserve"> </v>
      </c>
      <c r="W71" s="57">
        <f t="shared" si="43"/>
        <v>0</v>
      </c>
      <c r="X71" s="58"/>
      <c r="Y71" s="59" t="str">
        <f t="shared" si="44"/>
        <v xml:space="preserve"> </v>
      </c>
      <c r="Z71" s="60">
        <f t="shared" si="45"/>
        <v>0</v>
      </c>
      <c r="AA71" s="61"/>
      <c r="AB71" s="62" t="str">
        <f t="shared" si="46"/>
        <v xml:space="preserve"> </v>
      </c>
      <c r="AC71" s="63">
        <f t="shared" si="47"/>
        <v>0</v>
      </c>
      <c r="AD71" s="121"/>
      <c r="AE71" s="122" t="str">
        <f t="shared" si="48"/>
        <v xml:space="preserve"> </v>
      </c>
      <c r="AF71" s="123">
        <f t="shared" si="49"/>
        <v>0</v>
      </c>
      <c r="AG71" s="39">
        <f t="shared" si="50"/>
        <v>0</v>
      </c>
      <c r="AH71" s="64">
        <f t="shared" si="51"/>
        <v>61</v>
      </c>
      <c r="AI71" s="39">
        <f t="shared" si="52"/>
        <v>0</v>
      </c>
      <c r="AK71" s="44">
        <v>61</v>
      </c>
      <c r="AL71" s="44"/>
      <c r="AN71" s="47">
        <v>61</v>
      </c>
      <c r="AO71" s="47"/>
      <c r="AQ71" s="65">
        <v>61</v>
      </c>
      <c r="AR71" s="65"/>
      <c r="AT71" s="53">
        <v>61</v>
      </c>
      <c r="AU71" s="53"/>
      <c r="AW71" s="56">
        <v>61</v>
      </c>
      <c r="AX71" s="56"/>
      <c r="AZ71" s="59">
        <v>61</v>
      </c>
      <c r="BA71" s="59"/>
      <c r="BC71" s="66">
        <v>61</v>
      </c>
      <c r="BD71" s="66"/>
      <c r="BF71" s="122">
        <v>61</v>
      </c>
      <c r="BG71" s="122"/>
    </row>
    <row r="72" spans="1:59" x14ac:dyDescent="0.2">
      <c r="A72" s="38">
        <v>62</v>
      </c>
      <c r="B72" s="39">
        <f t="shared" si="34"/>
        <v>0</v>
      </c>
      <c r="C72" s="39">
        <v>0</v>
      </c>
      <c r="D72" s="40"/>
      <c r="E72" s="41" t="s">
        <v>0</v>
      </c>
      <c r="F72" s="42"/>
      <c r="G72" s="42" t="s">
        <v>0</v>
      </c>
      <c r="H72" s="42" t="s">
        <v>0</v>
      </c>
      <c r="I72" s="43"/>
      <c r="J72" s="44" t="str">
        <f t="shared" si="35"/>
        <v xml:space="preserve"> </v>
      </c>
      <c r="K72" s="45">
        <f t="shared" si="36"/>
        <v>0</v>
      </c>
      <c r="L72" s="46"/>
      <c r="M72" s="47" t="str">
        <f t="shared" si="37"/>
        <v xml:space="preserve"> </v>
      </c>
      <c r="N72" s="48">
        <f t="shared" si="38"/>
        <v>0</v>
      </c>
      <c r="O72" s="49"/>
      <c r="P72" s="50" t="str">
        <f t="shared" si="54"/>
        <v xml:space="preserve"> </v>
      </c>
      <c r="Q72" s="51">
        <f t="shared" si="40"/>
        <v>0</v>
      </c>
      <c r="R72" s="52"/>
      <c r="S72" s="53" t="str">
        <f t="shared" si="41"/>
        <v xml:space="preserve"> </v>
      </c>
      <c r="T72" s="54">
        <f t="shared" si="42"/>
        <v>0</v>
      </c>
      <c r="U72" s="55"/>
      <c r="V72" s="56" t="str">
        <f t="shared" si="53"/>
        <v xml:space="preserve"> </v>
      </c>
      <c r="W72" s="57">
        <f t="shared" si="43"/>
        <v>0</v>
      </c>
      <c r="X72" s="58"/>
      <c r="Y72" s="59" t="str">
        <f t="shared" si="44"/>
        <v xml:space="preserve"> </v>
      </c>
      <c r="Z72" s="60">
        <f t="shared" si="45"/>
        <v>0</v>
      </c>
      <c r="AA72" s="61"/>
      <c r="AB72" s="62" t="str">
        <f t="shared" si="46"/>
        <v xml:space="preserve"> </v>
      </c>
      <c r="AC72" s="63">
        <f t="shared" si="47"/>
        <v>0</v>
      </c>
      <c r="AD72" s="121"/>
      <c r="AE72" s="122" t="str">
        <f t="shared" si="48"/>
        <v xml:space="preserve"> </v>
      </c>
      <c r="AF72" s="123">
        <f t="shared" si="49"/>
        <v>0</v>
      </c>
      <c r="AG72" s="39">
        <f t="shared" si="50"/>
        <v>0</v>
      </c>
      <c r="AH72" s="64">
        <f t="shared" si="51"/>
        <v>62</v>
      </c>
      <c r="AI72" s="39">
        <f t="shared" si="52"/>
        <v>0</v>
      </c>
      <c r="AK72" s="44">
        <v>62</v>
      </c>
      <c r="AL72" s="44"/>
      <c r="AN72" s="47">
        <v>62</v>
      </c>
      <c r="AO72" s="47"/>
      <c r="AQ72" s="65">
        <v>62</v>
      </c>
      <c r="AR72" s="65"/>
      <c r="AT72" s="53">
        <v>62</v>
      </c>
      <c r="AU72" s="53"/>
      <c r="AW72" s="56">
        <v>62</v>
      </c>
      <c r="AX72" s="56"/>
      <c r="AZ72" s="59">
        <v>62</v>
      </c>
      <c r="BA72" s="59"/>
      <c r="BC72" s="66">
        <v>62</v>
      </c>
      <c r="BD72" s="66"/>
      <c r="BF72" s="122">
        <v>62</v>
      </c>
      <c r="BG72" s="122"/>
    </row>
    <row r="73" spans="1:59" x14ac:dyDescent="0.2">
      <c r="A73" s="38">
        <v>63</v>
      </c>
      <c r="B73" s="39">
        <f t="shared" si="34"/>
        <v>0</v>
      </c>
      <c r="C73" s="39">
        <v>0</v>
      </c>
      <c r="D73" s="40"/>
      <c r="E73" s="41" t="s">
        <v>0</v>
      </c>
      <c r="F73" s="42"/>
      <c r="G73" s="42" t="s">
        <v>0</v>
      </c>
      <c r="H73" s="42" t="s">
        <v>0</v>
      </c>
      <c r="I73" s="43"/>
      <c r="J73" s="44" t="str">
        <f t="shared" si="35"/>
        <v xml:space="preserve"> </v>
      </c>
      <c r="K73" s="45">
        <f t="shared" si="36"/>
        <v>0</v>
      </c>
      <c r="L73" s="46"/>
      <c r="M73" s="47" t="str">
        <f t="shared" si="37"/>
        <v xml:space="preserve"> </v>
      </c>
      <c r="N73" s="48">
        <f t="shared" si="38"/>
        <v>0</v>
      </c>
      <c r="O73" s="49"/>
      <c r="P73" s="50" t="str">
        <f t="shared" si="54"/>
        <v xml:space="preserve"> </v>
      </c>
      <c r="Q73" s="51">
        <f t="shared" si="40"/>
        <v>0</v>
      </c>
      <c r="R73" s="52"/>
      <c r="S73" s="53" t="str">
        <f t="shared" si="41"/>
        <v xml:space="preserve"> </v>
      </c>
      <c r="T73" s="54">
        <f t="shared" si="42"/>
        <v>0</v>
      </c>
      <c r="U73" s="55"/>
      <c r="V73" s="56" t="str">
        <f t="shared" si="53"/>
        <v xml:space="preserve"> </v>
      </c>
      <c r="W73" s="57">
        <f t="shared" si="43"/>
        <v>0</v>
      </c>
      <c r="X73" s="58"/>
      <c r="Y73" s="59" t="str">
        <f t="shared" si="44"/>
        <v xml:space="preserve"> </v>
      </c>
      <c r="Z73" s="60">
        <f t="shared" si="45"/>
        <v>0</v>
      </c>
      <c r="AA73" s="61"/>
      <c r="AB73" s="62" t="str">
        <f t="shared" si="46"/>
        <v xml:space="preserve"> </v>
      </c>
      <c r="AC73" s="63">
        <f t="shared" si="47"/>
        <v>0</v>
      </c>
      <c r="AD73" s="121"/>
      <c r="AE73" s="122" t="str">
        <f t="shared" si="48"/>
        <v xml:space="preserve"> </v>
      </c>
      <c r="AF73" s="123">
        <f t="shared" si="49"/>
        <v>0</v>
      </c>
      <c r="AG73" s="39">
        <f t="shared" si="50"/>
        <v>0</v>
      </c>
      <c r="AH73" s="64">
        <f t="shared" si="51"/>
        <v>63</v>
      </c>
      <c r="AI73" s="39">
        <f t="shared" si="52"/>
        <v>0</v>
      </c>
      <c r="AK73" s="44">
        <v>63</v>
      </c>
      <c r="AL73" s="44"/>
      <c r="AN73" s="47">
        <v>63</v>
      </c>
      <c r="AO73" s="47"/>
      <c r="AQ73" s="65">
        <v>63</v>
      </c>
      <c r="AR73" s="65"/>
      <c r="AT73" s="53">
        <v>63</v>
      </c>
      <c r="AU73" s="53"/>
      <c r="AW73" s="56">
        <v>63</v>
      </c>
      <c r="AX73" s="56"/>
      <c r="AZ73" s="59">
        <v>63</v>
      </c>
      <c r="BA73" s="59"/>
      <c r="BC73" s="66">
        <v>63</v>
      </c>
      <c r="BD73" s="66"/>
      <c r="BF73" s="122">
        <v>63</v>
      </c>
      <c r="BG73" s="122"/>
    </row>
    <row r="74" spans="1:59" x14ac:dyDescent="0.2">
      <c r="A74" s="38">
        <v>64</v>
      </c>
      <c r="B74" s="39">
        <f t="shared" si="34"/>
        <v>0</v>
      </c>
      <c r="C74" s="39">
        <v>0</v>
      </c>
      <c r="D74" s="40"/>
      <c r="E74" s="41" t="s">
        <v>0</v>
      </c>
      <c r="F74" s="42"/>
      <c r="G74" s="42" t="s">
        <v>0</v>
      </c>
      <c r="H74" s="42" t="s">
        <v>0</v>
      </c>
      <c r="I74" s="43"/>
      <c r="J74" s="44" t="str">
        <f t="shared" si="35"/>
        <v xml:space="preserve"> </v>
      </c>
      <c r="K74" s="45">
        <f t="shared" si="36"/>
        <v>0</v>
      </c>
      <c r="L74" s="46"/>
      <c r="M74" s="47" t="str">
        <f t="shared" si="37"/>
        <v xml:space="preserve"> </v>
      </c>
      <c r="N74" s="48">
        <f t="shared" si="38"/>
        <v>0</v>
      </c>
      <c r="O74" s="49"/>
      <c r="P74" s="50" t="str">
        <f t="shared" si="54"/>
        <v xml:space="preserve"> </v>
      </c>
      <c r="Q74" s="51">
        <f t="shared" si="40"/>
        <v>0</v>
      </c>
      <c r="R74" s="52"/>
      <c r="S74" s="53" t="str">
        <f t="shared" si="41"/>
        <v xml:space="preserve"> </v>
      </c>
      <c r="T74" s="54">
        <f t="shared" si="42"/>
        <v>0</v>
      </c>
      <c r="U74" s="55"/>
      <c r="V74" s="56" t="str">
        <f t="shared" si="53"/>
        <v xml:space="preserve"> </v>
      </c>
      <c r="W74" s="57">
        <f t="shared" si="43"/>
        <v>0</v>
      </c>
      <c r="X74" s="58"/>
      <c r="Y74" s="59" t="str">
        <f t="shared" si="44"/>
        <v xml:space="preserve"> </v>
      </c>
      <c r="Z74" s="60">
        <f t="shared" si="45"/>
        <v>0</v>
      </c>
      <c r="AA74" s="61"/>
      <c r="AB74" s="62" t="str">
        <f t="shared" si="46"/>
        <v xml:space="preserve"> </v>
      </c>
      <c r="AC74" s="63">
        <f t="shared" si="47"/>
        <v>0</v>
      </c>
      <c r="AD74" s="121"/>
      <c r="AE74" s="122" t="str">
        <f t="shared" si="48"/>
        <v xml:space="preserve"> </v>
      </c>
      <c r="AF74" s="123">
        <f t="shared" si="49"/>
        <v>0</v>
      </c>
      <c r="AG74" s="39">
        <f t="shared" si="50"/>
        <v>0</v>
      </c>
      <c r="AH74" s="64">
        <f t="shared" si="51"/>
        <v>64</v>
      </c>
      <c r="AI74" s="39">
        <f t="shared" si="52"/>
        <v>0</v>
      </c>
      <c r="AK74" s="44">
        <v>64</v>
      </c>
      <c r="AL74" s="44"/>
      <c r="AN74" s="47">
        <v>64</v>
      </c>
      <c r="AO74" s="47"/>
      <c r="AQ74" s="65">
        <v>64</v>
      </c>
      <c r="AR74" s="65"/>
      <c r="AT74" s="53">
        <v>64</v>
      </c>
      <c r="AU74" s="53"/>
      <c r="AW74" s="56">
        <v>64</v>
      </c>
      <c r="AX74" s="56"/>
      <c r="AZ74" s="59">
        <v>64</v>
      </c>
      <c r="BA74" s="59"/>
      <c r="BC74" s="66">
        <v>64</v>
      </c>
      <c r="BD74" s="66"/>
      <c r="BF74" s="122">
        <v>64</v>
      </c>
      <c r="BG74" s="122"/>
    </row>
    <row r="75" spans="1:59" x14ac:dyDescent="0.2">
      <c r="A75" s="38">
        <v>65</v>
      </c>
      <c r="B75" s="39">
        <f t="shared" ref="B75:B90" si="55">AG75</f>
        <v>0</v>
      </c>
      <c r="C75" s="39">
        <v>0</v>
      </c>
      <c r="D75" s="40"/>
      <c r="E75" s="41" t="s">
        <v>0</v>
      </c>
      <c r="F75" s="42"/>
      <c r="G75" s="42" t="s">
        <v>0</v>
      </c>
      <c r="H75" s="42" t="s">
        <v>0</v>
      </c>
      <c r="I75" s="43"/>
      <c r="J75" s="44" t="str">
        <f t="shared" si="35"/>
        <v xml:space="preserve"> </v>
      </c>
      <c r="K75" s="45">
        <f t="shared" ref="K75:K90" si="56">IF(J75=" ",0,IF(J75=1,50,IF(J75=2,48,IF(J75=3,46,IF(J75=4,44,IF(J75=5,42,IF(AND(J75&gt;5,J75&lt;45),46-J75,2)))))))</f>
        <v>0</v>
      </c>
      <c r="L75" s="46"/>
      <c r="M75" s="47" t="str">
        <f t="shared" si="37"/>
        <v xml:space="preserve"> </v>
      </c>
      <c r="N75" s="48">
        <f t="shared" ref="N75:N90" si="57">IF(M75=" ",0,IF(M75=1,50,IF(M75=2,48,IF(M75=3,46,IF(M75=4,44,IF(M75=5,42,IF(AND(M75&gt;5,M75&lt;45),46-M75,2)))))))</f>
        <v>0</v>
      </c>
      <c r="O75" s="49"/>
      <c r="P75" s="50" t="str">
        <f t="shared" si="54"/>
        <v xml:space="preserve"> </v>
      </c>
      <c r="Q75" s="51">
        <f t="shared" ref="Q75:Q90" si="58">IF(P75=" ",0,IF(P75=1,50,IF(P75=2,48,IF(P75=3,46,IF(P75=4,44,IF(P75=5,42,IF(AND(P75&gt;5,P75&lt;45),46-P75,2)))))))</f>
        <v>0</v>
      </c>
      <c r="R75" s="52"/>
      <c r="S75" s="53" t="str">
        <f t="shared" ref="S75:S90" si="59">IF(SUMIF(AU$11:AU$97,$D75,AT$11:AT$97)=0," ",SUMIF(AU$11:AU$97,$D75,AT$11:AT$97))</f>
        <v xml:space="preserve"> </v>
      </c>
      <c r="T75" s="54">
        <f t="shared" ref="T75:T90" si="60">IF(S75=" ",0,IF(S75=1,50,IF(S75=2,48,IF(S75=3,46,IF(S75=4,44,IF(S75=5,42,IF(AND(S75&gt;5,S75&lt;45),46-S75,2)))))))</f>
        <v>0</v>
      </c>
      <c r="U75" s="55"/>
      <c r="V75" s="56" t="str">
        <f t="shared" ref="V75:V90" si="61">IF(SUMIF(AX$11:AX$97,$D75,AW$11:AW$97)=0," ",SUMIF(AX$11:AX$97,$D75,AW$11:AW$97))</f>
        <v xml:space="preserve"> </v>
      </c>
      <c r="W75" s="57">
        <f t="shared" ref="W75:W90" si="62">IF(V75=" ",0,IF(V75=1,50,IF(V75=2,48,IF(V75=3,46,IF(V75=4,44,IF(V75=5,42,IF(AND(V75&gt;5,V75&lt;45),46-V75,2)))))))</f>
        <v>0</v>
      </c>
      <c r="X75" s="58"/>
      <c r="Y75" s="59" t="str">
        <f t="shared" ref="Y75:Y90" si="63">IF(SUMIF(BA$11:BA$97,$D75,AZ$11:AZ$97)=0," ",SUMIF(BA$11:BA$97,$D75,AZ$11:AZ$97))</f>
        <v xml:space="preserve"> </v>
      </c>
      <c r="Z75" s="60">
        <f t="shared" ref="Z75:Z90" si="64">IF(Y75=" ",0,IF(Y75=1,50,IF(Y75=2,48,IF(Y75=3,46,IF(Y75=4,44,IF(Y75=5,42,IF(AND(Y75&gt;5,Y75&lt;45),46-Y75,2)))))))</f>
        <v>0</v>
      </c>
      <c r="AA75" s="61"/>
      <c r="AB75" s="62" t="str">
        <f t="shared" ref="AB75:AB90" si="65">IF(SUMIF(BD$11:BD$97,$D75,BC$11:BC$97)=0," ",SUMIF(BD$11:BD$97,$D75,BC$11:BC$97))</f>
        <v xml:space="preserve"> </v>
      </c>
      <c r="AC75" s="63">
        <f t="shared" ref="AC75:AC90" si="66">IF(AB75=" ",0,IF(AB75=1,50,IF(AB75=2,48,IF(AB75=3,46,IF(AB75=4,44,IF(AB75=5,42,IF(AND(AB75&gt;5,AB75&lt;45),46-AB75,2)))))))</f>
        <v>0</v>
      </c>
      <c r="AD75" s="121"/>
      <c r="AE75" s="122" t="str">
        <f t="shared" ref="AE75:AE90" si="67">IF(SUMIF(BG$11:BG$97,$D75,BF$11:BF$97)=0," ",SUMIF(BG$11:BG$97,$D75,BF$11:BF$97))</f>
        <v xml:space="preserve"> </v>
      </c>
      <c r="AF75" s="123">
        <f t="shared" ref="AF75:AF90" si="68">IF(AE75=" ",0,IF(AE75=1,50,IF(AE75=2,48,IF(AE75=3,46,IF(AE75=4,44,IF(AE75=5,42,IF(AND(AE75&gt;5,AE75&lt;45),46-AE75,2)))))))</f>
        <v>0</v>
      </c>
      <c r="AG75" s="39">
        <f t="shared" ref="AG75:AG90" si="69">K75+N75+Q75+T75+W75+Z75+AC75+AF75</f>
        <v>0</v>
      </c>
      <c r="AH75" s="64">
        <f t="shared" ref="AH75:AH90" si="70">A75</f>
        <v>65</v>
      </c>
      <c r="AI75" s="39">
        <f t="shared" ref="AI75:AI90" si="71">AG75-MIN(K75,N75,Q75,T75,W75,Z75,AC75,AF75)</f>
        <v>0</v>
      </c>
      <c r="AK75" s="44">
        <v>65</v>
      </c>
      <c r="AL75" s="44"/>
      <c r="AN75" s="47">
        <v>65</v>
      </c>
      <c r="AO75" s="47"/>
      <c r="AQ75" s="65">
        <v>65</v>
      </c>
      <c r="AR75" s="65"/>
      <c r="AT75" s="53">
        <v>65</v>
      </c>
      <c r="AU75" s="53"/>
      <c r="AW75" s="56">
        <v>65</v>
      </c>
      <c r="AX75" s="56"/>
      <c r="AZ75" s="59">
        <v>65</v>
      </c>
      <c r="BA75" s="59"/>
      <c r="BC75" s="66">
        <v>65</v>
      </c>
      <c r="BD75" s="66"/>
      <c r="BF75" s="122">
        <v>65</v>
      </c>
      <c r="BG75" s="122"/>
    </row>
    <row r="76" spans="1:59" x14ac:dyDescent="0.2">
      <c r="A76" s="38">
        <v>66</v>
      </c>
      <c r="B76" s="39">
        <f t="shared" si="55"/>
        <v>0</v>
      </c>
      <c r="C76" s="39">
        <v>0</v>
      </c>
      <c r="D76" s="40"/>
      <c r="E76" s="41" t="s">
        <v>0</v>
      </c>
      <c r="F76" s="42"/>
      <c r="G76" s="42" t="s">
        <v>0</v>
      </c>
      <c r="H76" s="42" t="s">
        <v>0</v>
      </c>
      <c r="I76" s="43"/>
      <c r="J76" s="44" t="str">
        <f t="shared" si="35"/>
        <v xml:space="preserve"> </v>
      </c>
      <c r="K76" s="45">
        <f t="shared" si="56"/>
        <v>0</v>
      </c>
      <c r="L76" s="46"/>
      <c r="M76" s="47" t="str">
        <f t="shared" si="37"/>
        <v xml:space="preserve"> </v>
      </c>
      <c r="N76" s="48">
        <f t="shared" si="57"/>
        <v>0</v>
      </c>
      <c r="O76" s="49"/>
      <c r="P76" s="50" t="str">
        <f t="shared" si="54"/>
        <v xml:space="preserve"> </v>
      </c>
      <c r="Q76" s="51">
        <f t="shared" si="58"/>
        <v>0</v>
      </c>
      <c r="R76" s="52"/>
      <c r="S76" s="53" t="str">
        <f t="shared" si="59"/>
        <v xml:space="preserve"> </v>
      </c>
      <c r="T76" s="54">
        <f t="shared" si="60"/>
        <v>0</v>
      </c>
      <c r="U76" s="55"/>
      <c r="V76" s="56" t="str">
        <f t="shared" si="61"/>
        <v xml:space="preserve"> </v>
      </c>
      <c r="W76" s="57">
        <f t="shared" si="62"/>
        <v>0</v>
      </c>
      <c r="X76" s="58"/>
      <c r="Y76" s="59" t="str">
        <f t="shared" si="63"/>
        <v xml:space="preserve"> </v>
      </c>
      <c r="Z76" s="60">
        <f t="shared" si="64"/>
        <v>0</v>
      </c>
      <c r="AA76" s="61"/>
      <c r="AB76" s="62" t="str">
        <f t="shared" si="65"/>
        <v xml:space="preserve"> </v>
      </c>
      <c r="AC76" s="63">
        <f t="shared" si="66"/>
        <v>0</v>
      </c>
      <c r="AD76" s="121"/>
      <c r="AE76" s="122" t="str">
        <f t="shared" si="67"/>
        <v xml:space="preserve"> </v>
      </c>
      <c r="AF76" s="123">
        <f t="shared" si="68"/>
        <v>0</v>
      </c>
      <c r="AG76" s="39">
        <f t="shared" si="69"/>
        <v>0</v>
      </c>
      <c r="AH76" s="64">
        <f t="shared" si="70"/>
        <v>66</v>
      </c>
      <c r="AI76" s="39">
        <f t="shared" si="71"/>
        <v>0</v>
      </c>
      <c r="AK76" s="44">
        <v>66</v>
      </c>
      <c r="AL76" s="44"/>
      <c r="AN76" s="47">
        <v>66</v>
      </c>
      <c r="AO76" s="47"/>
      <c r="AQ76" s="65">
        <v>66</v>
      </c>
      <c r="AR76" s="65"/>
      <c r="AT76" s="53">
        <v>66</v>
      </c>
      <c r="AU76" s="53"/>
      <c r="AW76" s="56">
        <v>66</v>
      </c>
      <c r="AX76" s="56"/>
      <c r="AZ76" s="59">
        <v>66</v>
      </c>
      <c r="BA76" s="59"/>
      <c r="BC76" s="66">
        <v>66</v>
      </c>
      <c r="BD76" s="66"/>
      <c r="BF76" s="122">
        <v>66</v>
      </c>
      <c r="BG76" s="122"/>
    </row>
    <row r="77" spans="1:59" x14ac:dyDescent="0.2">
      <c r="A77" s="38">
        <v>67</v>
      </c>
      <c r="B77" s="39">
        <f t="shared" si="55"/>
        <v>0</v>
      </c>
      <c r="C77" s="39">
        <v>0</v>
      </c>
      <c r="D77" s="40"/>
      <c r="E77" s="41" t="s">
        <v>0</v>
      </c>
      <c r="F77" s="42"/>
      <c r="G77" s="42" t="s">
        <v>0</v>
      </c>
      <c r="H77" s="42" t="s">
        <v>0</v>
      </c>
      <c r="I77" s="43"/>
      <c r="J77" s="44" t="str">
        <f t="shared" si="35"/>
        <v xml:space="preserve"> </v>
      </c>
      <c r="K77" s="45">
        <f t="shared" si="56"/>
        <v>0</v>
      </c>
      <c r="L77" s="46"/>
      <c r="M77" s="47" t="str">
        <f t="shared" si="37"/>
        <v xml:space="preserve"> </v>
      </c>
      <c r="N77" s="48">
        <f t="shared" si="57"/>
        <v>0</v>
      </c>
      <c r="O77" s="49"/>
      <c r="P77" s="50" t="str">
        <f t="shared" si="54"/>
        <v xml:space="preserve"> </v>
      </c>
      <c r="Q77" s="51">
        <f t="shared" si="58"/>
        <v>0</v>
      </c>
      <c r="R77" s="52"/>
      <c r="S77" s="53" t="str">
        <f t="shared" si="59"/>
        <v xml:space="preserve"> </v>
      </c>
      <c r="T77" s="54">
        <f t="shared" si="60"/>
        <v>0</v>
      </c>
      <c r="U77" s="55"/>
      <c r="V77" s="56" t="str">
        <f t="shared" si="61"/>
        <v xml:space="preserve"> </v>
      </c>
      <c r="W77" s="57">
        <f t="shared" si="62"/>
        <v>0</v>
      </c>
      <c r="X77" s="58"/>
      <c r="Y77" s="59" t="str">
        <f t="shared" si="63"/>
        <v xml:space="preserve"> </v>
      </c>
      <c r="Z77" s="60">
        <f t="shared" si="64"/>
        <v>0</v>
      </c>
      <c r="AA77" s="61"/>
      <c r="AB77" s="62" t="str">
        <f t="shared" si="65"/>
        <v xml:space="preserve"> </v>
      </c>
      <c r="AC77" s="63">
        <f t="shared" si="66"/>
        <v>0</v>
      </c>
      <c r="AD77" s="121"/>
      <c r="AE77" s="122" t="str">
        <f t="shared" si="67"/>
        <v xml:space="preserve"> </v>
      </c>
      <c r="AF77" s="123">
        <f t="shared" si="68"/>
        <v>0</v>
      </c>
      <c r="AG77" s="39">
        <f t="shared" si="69"/>
        <v>0</v>
      </c>
      <c r="AH77" s="64">
        <f t="shared" si="70"/>
        <v>67</v>
      </c>
      <c r="AI77" s="39">
        <f t="shared" si="71"/>
        <v>0</v>
      </c>
      <c r="AK77" s="44">
        <v>67</v>
      </c>
      <c r="AL77" s="44"/>
      <c r="AN77" s="47">
        <v>67</v>
      </c>
      <c r="AO77" s="47"/>
      <c r="AQ77" s="65">
        <v>67</v>
      </c>
      <c r="AR77" s="65"/>
      <c r="AT77" s="53">
        <v>67</v>
      </c>
      <c r="AU77" s="53"/>
      <c r="AW77" s="56">
        <v>67</v>
      </c>
      <c r="AX77" s="56"/>
      <c r="AZ77" s="59">
        <v>67</v>
      </c>
      <c r="BA77" s="59"/>
      <c r="BC77" s="66">
        <v>67</v>
      </c>
      <c r="BD77" s="66"/>
      <c r="BF77" s="122">
        <v>67</v>
      </c>
      <c r="BG77" s="122"/>
    </row>
    <row r="78" spans="1:59" x14ac:dyDescent="0.2">
      <c r="A78" s="38">
        <v>68</v>
      </c>
      <c r="B78" s="39">
        <f t="shared" si="55"/>
        <v>0</v>
      </c>
      <c r="C78" s="39">
        <v>0</v>
      </c>
      <c r="D78" s="40"/>
      <c r="E78" s="41" t="s">
        <v>0</v>
      </c>
      <c r="F78" s="42"/>
      <c r="G78" s="42" t="s">
        <v>0</v>
      </c>
      <c r="H78" s="42" t="s">
        <v>0</v>
      </c>
      <c r="I78" s="43"/>
      <c r="J78" s="44" t="str">
        <f t="shared" si="35"/>
        <v xml:space="preserve"> </v>
      </c>
      <c r="K78" s="45">
        <f t="shared" si="56"/>
        <v>0</v>
      </c>
      <c r="L78" s="46"/>
      <c r="M78" s="47" t="str">
        <f t="shared" si="37"/>
        <v xml:space="preserve"> </v>
      </c>
      <c r="N78" s="48">
        <f t="shared" si="57"/>
        <v>0</v>
      </c>
      <c r="O78" s="49"/>
      <c r="P78" s="50" t="str">
        <f t="shared" si="54"/>
        <v xml:space="preserve"> </v>
      </c>
      <c r="Q78" s="51">
        <f t="shared" si="58"/>
        <v>0</v>
      </c>
      <c r="R78" s="52"/>
      <c r="S78" s="53" t="str">
        <f t="shared" si="59"/>
        <v xml:space="preserve"> </v>
      </c>
      <c r="T78" s="54">
        <f t="shared" si="60"/>
        <v>0</v>
      </c>
      <c r="U78" s="55"/>
      <c r="V78" s="56" t="str">
        <f t="shared" si="61"/>
        <v xml:space="preserve"> </v>
      </c>
      <c r="W78" s="57">
        <f t="shared" si="62"/>
        <v>0</v>
      </c>
      <c r="X78" s="58"/>
      <c r="Y78" s="59" t="str">
        <f t="shared" si="63"/>
        <v xml:space="preserve"> </v>
      </c>
      <c r="Z78" s="60">
        <f t="shared" si="64"/>
        <v>0</v>
      </c>
      <c r="AA78" s="61"/>
      <c r="AB78" s="62" t="str">
        <f t="shared" si="65"/>
        <v xml:space="preserve"> </v>
      </c>
      <c r="AC78" s="63">
        <f t="shared" si="66"/>
        <v>0</v>
      </c>
      <c r="AD78" s="121"/>
      <c r="AE78" s="122" t="str">
        <f t="shared" si="67"/>
        <v xml:space="preserve"> </v>
      </c>
      <c r="AF78" s="123">
        <f t="shared" si="68"/>
        <v>0</v>
      </c>
      <c r="AG78" s="39">
        <f t="shared" si="69"/>
        <v>0</v>
      </c>
      <c r="AH78" s="64">
        <f t="shared" si="70"/>
        <v>68</v>
      </c>
      <c r="AI78" s="39">
        <f t="shared" si="71"/>
        <v>0</v>
      </c>
      <c r="AK78" s="44">
        <v>68</v>
      </c>
      <c r="AL78" s="44"/>
      <c r="AN78" s="47">
        <v>68</v>
      </c>
      <c r="AO78" s="47"/>
      <c r="AQ78" s="65">
        <v>68</v>
      </c>
      <c r="AR78" s="65"/>
      <c r="AT78" s="53">
        <v>68</v>
      </c>
      <c r="AU78" s="53"/>
      <c r="AW78" s="56">
        <v>68</v>
      </c>
      <c r="AX78" s="56"/>
      <c r="AZ78" s="59">
        <v>68</v>
      </c>
      <c r="BA78" s="59"/>
      <c r="BC78" s="66">
        <v>68</v>
      </c>
      <c r="BD78" s="66"/>
      <c r="BF78" s="122">
        <v>68</v>
      </c>
      <c r="BG78" s="122"/>
    </row>
    <row r="79" spans="1:59" x14ac:dyDescent="0.2">
      <c r="A79" s="38">
        <v>69</v>
      </c>
      <c r="B79" s="39">
        <f t="shared" si="55"/>
        <v>0</v>
      </c>
      <c r="C79" s="39">
        <v>0</v>
      </c>
      <c r="D79" s="40"/>
      <c r="E79" s="41" t="s">
        <v>0</v>
      </c>
      <c r="F79" s="42"/>
      <c r="G79" s="42" t="s">
        <v>0</v>
      </c>
      <c r="H79" s="42" t="s">
        <v>0</v>
      </c>
      <c r="I79" s="43"/>
      <c r="J79" s="44" t="str">
        <f t="shared" si="35"/>
        <v xml:space="preserve"> </v>
      </c>
      <c r="K79" s="45">
        <f t="shared" si="56"/>
        <v>0</v>
      </c>
      <c r="L79" s="46"/>
      <c r="M79" s="47" t="str">
        <f t="shared" si="37"/>
        <v xml:space="preserve"> </v>
      </c>
      <c r="N79" s="48">
        <f t="shared" si="57"/>
        <v>0</v>
      </c>
      <c r="O79" s="49"/>
      <c r="P79" s="50" t="str">
        <f t="shared" si="54"/>
        <v xml:space="preserve"> </v>
      </c>
      <c r="Q79" s="51">
        <f t="shared" si="58"/>
        <v>0</v>
      </c>
      <c r="R79" s="52"/>
      <c r="S79" s="53" t="str">
        <f t="shared" si="59"/>
        <v xml:space="preserve"> </v>
      </c>
      <c r="T79" s="54">
        <f t="shared" si="60"/>
        <v>0</v>
      </c>
      <c r="U79" s="55"/>
      <c r="V79" s="56" t="str">
        <f t="shared" si="61"/>
        <v xml:space="preserve"> </v>
      </c>
      <c r="W79" s="57">
        <f t="shared" si="62"/>
        <v>0</v>
      </c>
      <c r="X79" s="58"/>
      <c r="Y79" s="59" t="str">
        <f t="shared" si="63"/>
        <v xml:space="preserve"> </v>
      </c>
      <c r="Z79" s="60">
        <f t="shared" si="64"/>
        <v>0</v>
      </c>
      <c r="AA79" s="61"/>
      <c r="AB79" s="62" t="str">
        <f t="shared" si="65"/>
        <v xml:space="preserve"> </v>
      </c>
      <c r="AC79" s="63">
        <f t="shared" si="66"/>
        <v>0</v>
      </c>
      <c r="AD79" s="121"/>
      <c r="AE79" s="122" t="str">
        <f t="shared" si="67"/>
        <v xml:space="preserve"> </v>
      </c>
      <c r="AF79" s="123">
        <f t="shared" si="68"/>
        <v>0</v>
      </c>
      <c r="AG79" s="39">
        <f t="shared" si="69"/>
        <v>0</v>
      </c>
      <c r="AH79" s="64">
        <f t="shared" si="70"/>
        <v>69</v>
      </c>
      <c r="AI79" s="39">
        <f t="shared" si="71"/>
        <v>0</v>
      </c>
      <c r="AK79" s="44">
        <v>69</v>
      </c>
      <c r="AL79" s="44"/>
      <c r="AN79" s="47">
        <v>69</v>
      </c>
      <c r="AO79" s="47"/>
      <c r="AQ79" s="65">
        <v>69</v>
      </c>
      <c r="AR79" s="65"/>
      <c r="AT79" s="53">
        <v>69</v>
      </c>
      <c r="AU79" s="53"/>
      <c r="AW79" s="56">
        <v>69</v>
      </c>
      <c r="AX79" s="56"/>
      <c r="AZ79" s="59">
        <v>69</v>
      </c>
      <c r="BA79" s="59"/>
      <c r="BC79" s="66">
        <v>69</v>
      </c>
      <c r="BD79" s="66"/>
      <c r="BF79" s="122">
        <v>69</v>
      </c>
      <c r="BG79" s="122"/>
    </row>
    <row r="80" spans="1:59" x14ac:dyDescent="0.2">
      <c r="A80" s="38">
        <v>70</v>
      </c>
      <c r="B80" s="39">
        <f t="shared" si="55"/>
        <v>0</v>
      </c>
      <c r="C80" s="39">
        <v>0</v>
      </c>
      <c r="D80" s="40"/>
      <c r="E80" s="41" t="s">
        <v>0</v>
      </c>
      <c r="F80" s="42"/>
      <c r="G80" s="42" t="s">
        <v>0</v>
      </c>
      <c r="H80" s="42" t="s">
        <v>0</v>
      </c>
      <c r="I80" s="43"/>
      <c r="J80" s="44" t="str">
        <f t="shared" si="35"/>
        <v xml:space="preserve"> </v>
      </c>
      <c r="K80" s="45">
        <f t="shared" si="56"/>
        <v>0</v>
      </c>
      <c r="L80" s="46"/>
      <c r="M80" s="47" t="str">
        <f t="shared" si="37"/>
        <v xml:space="preserve"> </v>
      </c>
      <c r="N80" s="48">
        <f t="shared" si="57"/>
        <v>0</v>
      </c>
      <c r="O80" s="49"/>
      <c r="P80" s="50" t="str">
        <f t="shared" si="54"/>
        <v xml:space="preserve"> </v>
      </c>
      <c r="Q80" s="51">
        <f t="shared" si="58"/>
        <v>0</v>
      </c>
      <c r="R80" s="52"/>
      <c r="S80" s="53" t="str">
        <f t="shared" si="59"/>
        <v xml:space="preserve"> </v>
      </c>
      <c r="T80" s="54">
        <f t="shared" si="60"/>
        <v>0</v>
      </c>
      <c r="U80" s="55"/>
      <c r="V80" s="56" t="str">
        <f t="shared" si="61"/>
        <v xml:space="preserve"> </v>
      </c>
      <c r="W80" s="57">
        <f t="shared" si="62"/>
        <v>0</v>
      </c>
      <c r="X80" s="58"/>
      <c r="Y80" s="59" t="str">
        <f t="shared" si="63"/>
        <v xml:space="preserve"> </v>
      </c>
      <c r="Z80" s="60">
        <f t="shared" si="64"/>
        <v>0</v>
      </c>
      <c r="AA80" s="61"/>
      <c r="AB80" s="62" t="str">
        <f t="shared" si="65"/>
        <v xml:space="preserve"> </v>
      </c>
      <c r="AC80" s="63">
        <f t="shared" si="66"/>
        <v>0</v>
      </c>
      <c r="AD80" s="121"/>
      <c r="AE80" s="122" t="str">
        <f t="shared" si="67"/>
        <v xml:space="preserve"> </v>
      </c>
      <c r="AF80" s="123">
        <f t="shared" si="68"/>
        <v>0</v>
      </c>
      <c r="AG80" s="39">
        <f t="shared" si="69"/>
        <v>0</v>
      </c>
      <c r="AH80" s="64">
        <f t="shared" si="70"/>
        <v>70</v>
      </c>
      <c r="AI80" s="39">
        <f t="shared" si="71"/>
        <v>0</v>
      </c>
      <c r="AK80" s="44">
        <v>70</v>
      </c>
      <c r="AL80" s="44"/>
      <c r="AN80" s="47">
        <v>70</v>
      </c>
      <c r="AO80" s="47"/>
      <c r="AQ80" s="65">
        <v>70</v>
      </c>
      <c r="AR80" s="65"/>
      <c r="AT80" s="53">
        <v>70</v>
      </c>
      <c r="AU80" s="53"/>
      <c r="AW80" s="56">
        <v>70</v>
      </c>
      <c r="AX80" s="56"/>
      <c r="AZ80" s="59">
        <v>70</v>
      </c>
      <c r="BA80" s="59"/>
      <c r="BC80" s="66">
        <v>70</v>
      </c>
      <c r="BD80" s="66"/>
      <c r="BF80" s="122">
        <v>70</v>
      </c>
      <c r="BG80" s="122"/>
    </row>
    <row r="81" spans="1:59" x14ac:dyDescent="0.2">
      <c r="A81" s="38">
        <v>71</v>
      </c>
      <c r="B81" s="39">
        <f t="shared" si="55"/>
        <v>0</v>
      </c>
      <c r="C81" s="39">
        <v>0</v>
      </c>
      <c r="D81" s="40"/>
      <c r="E81" s="41" t="s">
        <v>0</v>
      </c>
      <c r="F81" s="42"/>
      <c r="G81" s="42" t="s">
        <v>0</v>
      </c>
      <c r="H81" s="42" t="s">
        <v>0</v>
      </c>
      <c r="I81" s="43"/>
      <c r="J81" s="44" t="str">
        <f t="shared" si="35"/>
        <v xml:space="preserve"> </v>
      </c>
      <c r="K81" s="45">
        <f t="shared" si="56"/>
        <v>0</v>
      </c>
      <c r="L81" s="46"/>
      <c r="M81" s="47" t="str">
        <f t="shared" si="37"/>
        <v xml:space="preserve"> </v>
      </c>
      <c r="N81" s="48">
        <f t="shared" si="57"/>
        <v>0</v>
      </c>
      <c r="O81" s="49"/>
      <c r="P81" s="50" t="str">
        <f t="shared" si="54"/>
        <v xml:space="preserve"> </v>
      </c>
      <c r="Q81" s="51">
        <f t="shared" si="58"/>
        <v>0</v>
      </c>
      <c r="R81" s="52"/>
      <c r="S81" s="53" t="str">
        <f t="shared" si="59"/>
        <v xml:space="preserve"> </v>
      </c>
      <c r="T81" s="54">
        <f t="shared" si="60"/>
        <v>0</v>
      </c>
      <c r="U81" s="55"/>
      <c r="V81" s="56" t="str">
        <f t="shared" si="61"/>
        <v xml:space="preserve"> </v>
      </c>
      <c r="W81" s="57">
        <f t="shared" si="62"/>
        <v>0</v>
      </c>
      <c r="X81" s="58"/>
      <c r="Y81" s="59" t="str">
        <f t="shared" si="63"/>
        <v xml:space="preserve"> </v>
      </c>
      <c r="Z81" s="60">
        <f t="shared" si="64"/>
        <v>0</v>
      </c>
      <c r="AA81" s="61"/>
      <c r="AB81" s="62" t="str">
        <f t="shared" si="65"/>
        <v xml:space="preserve"> </v>
      </c>
      <c r="AC81" s="63">
        <f t="shared" si="66"/>
        <v>0</v>
      </c>
      <c r="AD81" s="121"/>
      <c r="AE81" s="122" t="str">
        <f t="shared" si="67"/>
        <v xml:space="preserve"> </v>
      </c>
      <c r="AF81" s="123">
        <f t="shared" si="68"/>
        <v>0</v>
      </c>
      <c r="AG81" s="39">
        <f t="shared" si="69"/>
        <v>0</v>
      </c>
      <c r="AH81" s="64">
        <f t="shared" si="70"/>
        <v>71</v>
      </c>
      <c r="AI81" s="39">
        <f t="shared" si="71"/>
        <v>0</v>
      </c>
      <c r="AK81" s="44">
        <v>71</v>
      </c>
      <c r="AL81" s="44"/>
      <c r="AN81" s="47">
        <v>71</v>
      </c>
      <c r="AO81" s="47"/>
      <c r="AQ81" s="65">
        <v>71</v>
      </c>
      <c r="AR81" s="65"/>
      <c r="AT81" s="53">
        <v>71</v>
      </c>
      <c r="AU81" s="53"/>
      <c r="AW81" s="56">
        <v>71</v>
      </c>
      <c r="AX81" s="56"/>
      <c r="AZ81" s="59">
        <v>71</v>
      </c>
      <c r="BA81" s="59"/>
      <c r="BC81" s="66">
        <v>71</v>
      </c>
      <c r="BD81" s="66"/>
      <c r="BF81" s="122">
        <v>71</v>
      </c>
      <c r="BG81" s="122"/>
    </row>
    <row r="82" spans="1:59" x14ac:dyDescent="0.2">
      <c r="A82" s="38">
        <v>72</v>
      </c>
      <c r="B82" s="39">
        <f t="shared" si="55"/>
        <v>0</v>
      </c>
      <c r="C82" s="39">
        <v>0</v>
      </c>
      <c r="D82" s="40"/>
      <c r="E82" s="41" t="s">
        <v>0</v>
      </c>
      <c r="F82" s="42"/>
      <c r="G82" s="42" t="s">
        <v>0</v>
      </c>
      <c r="H82" s="42" t="s">
        <v>0</v>
      </c>
      <c r="I82" s="43"/>
      <c r="J82" s="44" t="str">
        <f t="shared" si="35"/>
        <v xml:space="preserve"> </v>
      </c>
      <c r="K82" s="45">
        <f t="shared" si="56"/>
        <v>0</v>
      </c>
      <c r="L82" s="46"/>
      <c r="M82" s="47" t="str">
        <f t="shared" si="37"/>
        <v xml:space="preserve"> </v>
      </c>
      <c r="N82" s="48">
        <f t="shared" si="57"/>
        <v>0</v>
      </c>
      <c r="O82" s="49"/>
      <c r="P82" s="50" t="str">
        <f t="shared" si="54"/>
        <v xml:space="preserve"> </v>
      </c>
      <c r="Q82" s="51">
        <f t="shared" si="58"/>
        <v>0</v>
      </c>
      <c r="R82" s="52"/>
      <c r="S82" s="53" t="str">
        <f t="shared" si="59"/>
        <v xml:space="preserve"> </v>
      </c>
      <c r="T82" s="54">
        <f t="shared" si="60"/>
        <v>0</v>
      </c>
      <c r="U82" s="55"/>
      <c r="V82" s="56" t="str">
        <f t="shared" si="61"/>
        <v xml:space="preserve"> </v>
      </c>
      <c r="W82" s="57">
        <f t="shared" si="62"/>
        <v>0</v>
      </c>
      <c r="X82" s="58"/>
      <c r="Y82" s="59" t="str">
        <f t="shared" si="63"/>
        <v xml:space="preserve"> </v>
      </c>
      <c r="Z82" s="60">
        <f t="shared" si="64"/>
        <v>0</v>
      </c>
      <c r="AA82" s="61"/>
      <c r="AB82" s="62" t="str">
        <f t="shared" si="65"/>
        <v xml:space="preserve"> </v>
      </c>
      <c r="AC82" s="63">
        <f t="shared" si="66"/>
        <v>0</v>
      </c>
      <c r="AD82" s="121"/>
      <c r="AE82" s="122" t="str">
        <f t="shared" si="67"/>
        <v xml:space="preserve"> </v>
      </c>
      <c r="AF82" s="123">
        <f t="shared" si="68"/>
        <v>0</v>
      </c>
      <c r="AG82" s="39">
        <f t="shared" si="69"/>
        <v>0</v>
      </c>
      <c r="AH82" s="64">
        <f t="shared" si="70"/>
        <v>72</v>
      </c>
      <c r="AI82" s="39">
        <f t="shared" si="71"/>
        <v>0</v>
      </c>
      <c r="AK82" s="44">
        <v>72</v>
      </c>
      <c r="AL82" s="44"/>
      <c r="AN82" s="47">
        <v>72</v>
      </c>
      <c r="AO82" s="47"/>
      <c r="AQ82" s="65">
        <v>72</v>
      </c>
      <c r="AR82" s="65"/>
      <c r="AT82" s="53">
        <v>72</v>
      </c>
      <c r="AU82" s="53"/>
      <c r="AW82" s="56">
        <v>72</v>
      </c>
      <c r="AX82" s="56"/>
      <c r="AZ82" s="59">
        <v>72</v>
      </c>
      <c r="BA82" s="59"/>
      <c r="BC82" s="66">
        <v>72</v>
      </c>
      <c r="BD82" s="66"/>
      <c r="BF82" s="122">
        <v>72</v>
      </c>
      <c r="BG82" s="122"/>
    </row>
    <row r="83" spans="1:59" x14ac:dyDescent="0.2">
      <c r="A83" s="38">
        <v>73</v>
      </c>
      <c r="B83" s="39">
        <f t="shared" si="55"/>
        <v>0</v>
      </c>
      <c r="C83" s="39">
        <v>0</v>
      </c>
      <c r="D83" s="40"/>
      <c r="E83" s="41" t="s">
        <v>0</v>
      </c>
      <c r="F83" s="42"/>
      <c r="G83" s="42" t="s">
        <v>0</v>
      </c>
      <c r="H83" s="42" t="s">
        <v>0</v>
      </c>
      <c r="I83" s="43"/>
      <c r="J83" s="44" t="str">
        <f t="shared" si="35"/>
        <v xml:space="preserve"> </v>
      </c>
      <c r="K83" s="45">
        <f t="shared" si="56"/>
        <v>0</v>
      </c>
      <c r="L83" s="46"/>
      <c r="M83" s="47" t="str">
        <f t="shared" si="37"/>
        <v xml:space="preserve"> </v>
      </c>
      <c r="N83" s="48">
        <f t="shared" si="57"/>
        <v>0</v>
      </c>
      <c r="O83" s="49"/>
      <c r="P83" s="50" t="str">
        <f t="shared" si="54"/>
        <v xml:space="preserve"> </v>
      </c>
      <c r="Q83" s="51">
        <f t="shared" si="58"/>
        <v>0</v>
      </c>
      <c r="R83" s="52"/>
      <c r="S83" s="53" t="str">
        <f t="shared" si="59"/>
        <v xml:space="preserve"> </v>
      </c>
      <c r="T83" s="54">
        <f t="shared" si="60"/>
        <v>0</v>
      </c>
      <c r="U83" s="55"/>
      <c r="V83" s="56" t="str">
        <f t="shared" si="61"/>
        <v xml:space="preserve"> </v>
      </c>
      <c r="W83" s="57">
        <f t="shared" si="62"/>
        <v>0</v>
      </c>
      <c r="X83" s="58"/>
      <c r="Y83" s="59" t="str">
        <f t="shared" si="63"/>
        <v xml:space="preserve"> </v>
      </c>
      <c r="Z83" s="60">
        <f t="shared" si="64"/>
        <v>0</v>
      </c>
      <c r="AA83" s="61"/>
      <c r="AB83" s="62" t="str">
        <f t="shared" si="65"/>
        <v xml:space="preserve"> </v>
      </c>
      <c r="AC83" s="63">
        <f t="shared" si="66"/>
        <v>0</v>
      </c>
      <c r="AD83" s="121"/>
      <c r="AE83" s="122" t="str">
        <f t="shared" si="67"/>
        <v xml:space="preserve"> </v>
      </c>
      <c r="AF83" s="123">
        <f t="shared" si="68"/>
        <v>0</v>
      </c>
      <c r="AG83" s="39">
        <f t="shared" si="69"/>
        <v>0</v>
      </c>
      <c r="AH83" s="64">
        <f t="shared" si="70"/>
        <v>73</v>
      </c>
      <c r="AI83" s="39">
        <f t="shared" si="71"/>
        <v>0</v>
      </c>
      <c r="AK83" s="44">
        <v>73</v>
      </c>
      <c r="AL83" s="44"/>
      <c r="AN83" s="47">
        <v>73</v>
      </c>
      <c r="AO83" s="47"/>
      <c r="AQ83" s="65">
        <v>73</v>
      </c>
      <c r="AR83" s="65"/>
      <c r="AT83" s="53">
        <v>73</v>
      </c>
      <c r="AU83" s="53"/>
      <c r="AW83" s="56">
        <v>73</v>
      </c>
      <c r="AX83" s="56"/>
      <c r="AZ83" s="59">
        <v>73</v>
      </c>
      <c r="BA83" s="59"/>
      <c r="BC83" s="66">
        <v>73</v>
      </c>
      <c r="BD83" s="66"/>
      <c r="BF83" s="122">
        <v>73</v>
      </c>
      <c r="BG83" s="122"/>
    </row>
    <row r="84" spans="1:59" x14ac:dyDescent="0.2">
      <c r="A84" s="38">
        <v>74</v>
      </c>
      <c r="B84" s="39">
        <f t="shared" si="55"/>
        <v>0</v>
      </c>
      <c r="C84" s="39">
        <v>0</v>
      </c>
      <c r="D84" s="40"/>
      <c r="E84" s="41" t="s">
        <v>0</v>
      </c>
      <c r="F84" s="42"/>
      <c r="G84" s="42" t="s">
        <v>0</v>
      </c>
      <c r="H84" s="42" t="s">
        <v>0</v>
      </c>
      <c r="I84" s="43"/>
      <c r="J84" s="44" t="str">
        <f t="shared" si="35"/>
        <v xml:space="preserve"> </v>
      </c>
      <c r="K84" s="45">
        <f t="shared" si="56"/>
        <v>0</v>
      </c>
      <c r="L84" s="46"/>
      <c r="M84" s="47" t="str">
        <f t="shared" si="37"/>
        <v xml:space="preserve"> </v>
      </c>
      <c r="N84" s="48">
        <f t="shared" si="57"/>
        <v>0</v>
      </c>
      <c r="O84" s="49"/>
      <c r="P84" s="50" t="str">
        <f t="shared" si="54"/>
        <v xml:space="preserve"> </v>
      </c>
      <c r="Q84" s="51">
        <f t="shared" si="58"/>
        <v>0</v>
      </c>
      <c r="R84" s="52"/>
      <c r="S84" s="53" t="str">
        <f t="shared" si="59"/>
        <v xml:space="preserve"> </v>
      </c>
      <c r="T84" s="54">
        <f t="shared" si="60"/>
        <v>0</v>
      </c>
      <c r="U84" s="55"/>
      <c r="V84" s="56" t="str">
        <f t="shared" si="61"/>
        <v xml:space="preserve"> </v>
      </c>
      <c r="W84" s="57">
        <f t="shared" si="62"/>
        <v>0</v>
      </c>
      <c r="X84" s="58"/>
      <c r="Y84" s="59" t="str">
        <f t="shared" si="63"/>
        <v xml:space="preserve"> </v>
      </c>
      <c r="Z84" s="60">
        <f t="shared" si="64"/>
        <v>0</v>
      </c>
      <c r="AA84" s="61"/>
      <c r="AB84" s="62" t="str">
        <f t="shared" si="65"/>
        <v xml:space="preserve"> </v>
      </c>
      <c r="AC84" s="63">
        <f t="shared" si="66"/>
        <v>0</v>
      </c>
      <c r="AD84" s="121"/>
      <c r="AE84" s="122" t="str">
        <f t="shared" si="67"/>
        <v xml:space="preserve"> </v>
      </c>
      <c r="AF84" s="123">
        <f t="shared" si="68"/>
        <v>0</v>
      </c>
      <c r="AG84" s="39">
        <f t="shared" si="69"/>
        <v>0</v>
      </c>
      <c r="AH84" s="64">
        <f t="shared" si="70"/>
        <v>74</v>
      </c>
      <c r="AI84" s="39">
        <f t="shared" si="71"/>
        <v>0</v>
      </c>
      <c r="AK84" s="44">
        <v>74</v>
      </c>
      <c r="AL84" s="44"/>
      <c r="AN84" s="47">
        <v>74</v>
      </c>
      <c r="AO84" s="47"/>
      <c r="AQ84" s="65">
        <v>74</v>
      </c>
      <c r="AR84" s="65"/>
      <c r="AT84" s="53">
        <v>74</v>
      </c>
      <c r="AU84" s="53"/>
      <c r="AW84" s="56">
        <v>74</v>
      </c>
      <c r="AX84" s="56"/>
      <c r="AZ84" s="59">
        <v>74</v>
      </c>
      <c r="BA84" s="59"/>
      <c r="BC84" s="66">
        <v>74</v>
      </c>
      <c r="BD84" s="66"/>
      <c r="BF84" s="122">
        <v>74</v>
      </c>
      <c r="BG84" s="122"/>
    </row>
    <row r="85" spans="1:59" x14ac:dyDescent="0.2">
      <c r="A85" s="38">
        <v>75</v>
      </c>
      <c r="B85" s="39">
        <f t="shared" si="55"/>
        <v>0</v>
      </c>
      <c r="C85" s="39">
        <v>0</v>
      </c>
      <c r="D85" s="40"/>
      <c r="E85" s="41" t="s">
        <v>0</v>
      </c>
      <c r="F85" s="42"/>
      <c r="G85" s="42" t="s">
        <v>0</v>
      </c>
      <c r="H85" s="42" t="s">
        <v>0</v>
      </c>
      <c r="I85" s="43"/>
      <c r="J85" s="44" t="str">
        <f t="shared" si="35"/>
        <v xml:space="preserve"> </v>
      </c>
      <c r="K85" s="45">
        <f t="shared" si="56"/>
        <v>0</v>
      </c>
      <c r="L85" s="46"/>
      <c r="M85" s="47" t="str">
        <f t="shared" si="37"/>
        <v xml:space="preserve"> </v>
      </c>
      <c r="N85" s="48">
        <f t="shared" si="57"/>
        <v>0</v>
      </c>
      <c r="O85" s="49"/>
      <c r="P85" s="50" t="str">
        <f t="shared" si="54"/>
        <v xml:space="preserve"> </v>
      </c>
      <c r="Q85" s="51">
        <f t="shared" si="58"/>
        <v>0</v>
      </c>
      <c r="R85" s="52"/>
      <c r="S85" s="53" t="str">
        <f t="shared" si="59"/>
        <v xml:space="preserve"> </v>
      </c>
      <c r="T85" s="54">
        <f t="shared" si="60"/>
        <v>0</v>
      </c>
      <c r="U85" s="55"/>
      <c r="V85" s="56" t="str">
        <f t="shared" si="61"/>
        <v xml:space="preserve"> </v>
      </c>
      <c r="W85" s="57">
        <f t="shared" si="62"/>
        <v>0</v>
      </c>
      <c r="X85" s="58"/>
      <c r="Y85" s="59" t="str">
        <f t="shared" si="63"/>
        <v xml:space="preserve"> </v>
      </c>
      <c r="Z85" s="60">
        <f t="shared" si="64"/>
        <v>0</v>
      </c>
      <c r="AA85" s="61"/>
      <c r="AB85" s="62" t="str">
        <f t="shared" si="65"/>
        <v xml:space="preserve"> </v>
      </c>
      <c r="AC85" s="63">
        <f t="shared" si="66"/>
        <v>0</v>
      </c>
      <c r="AD85" s="121"/>
      <c r="AE85" s="122" t="str">
        <f t="shared" si="67"/>
        <v xml:space="preserve"> </v>
      </c>
      <c r="AF85" s="123">
        <f t="shared" si="68"/>
        <v>0</v>
      </c>
      <c r="AG85" s="39">
        <f t="shared" si="69"/>
        <v>0</v>
      </c>
      <c r="AH85" s="64">
        <f t="shared" si="70"/>
        <v>75</v>
      </c>
      <c r="AI85" s="39">
        <f t="shared" si="71"/>
        <v>0</v>
      </c>
      <c r="AK85" s="44">
        <v>75</v>
      </c>
      <c r="AL85" s="44"/>
      <c r="AN85" s="47">
        <v>75</v>
      </c>
      <c r="AO85" s="47"/>
      <c r="AQ85" s="65">
        <v>75</v>
      </c>
      <c r="AR85" s="65"/>
      <c r="AT85" s="53">
        <v>75</v>
      </c>
      <c r="AU85" s="53"/>
      <c r="AW85" s="56">
        <v>75</v>
      </c>
      <c r="AX85" s="56"/>
      <c r="AZ85" s="59">
        <v>75</v>
      </c>
      <c r="BA85" s="59"/>
      <c r="BC85" s="66">
        <v>75</v>
      </c>
      <c r="BD85" s="66"/>
      <c r="BF85" s="122">
        <v>75</v>
      </c>
      <c r="BG85" s="122"/>
    </row>
    <row r="86" spans="1:59" x14ac:dyDescent="0.2">
      <c r="A86" s="38">
        <v>76</v>
      </c>
      <c r="B86" s="39">
        <f t="shared" si="55"/>
        <v>0</v>
      </c>
      <c r="C86" s="39">
        <v>0</v>
      </c>
      <c r="D86" s="40"/>
      <c r="E86" s="41" t="s">
        <v>0</v>
      </c>
      <c r="F86" s="42"/>
      <c r="G86" s="42" t="s">
        <v>0</v>
      </c>
      <c r="H86" s="42" t="s">
        <v>0</v>
      </c>
      <c r="I86" s="43"/>
      <c r="J86" s="44" t="str">
        <f t="shared" si="35"/>
        <v xml:space="preserve"> </v>
      </c>
      <c r="K86" s="45">
        <f t="shared" si="56"/>
        <v>0</v>
      </c>
      <c r="L86" s="46"/>
      <c r="M86" s="47" t="str">
        <f t="shared" si="37"/>
        <v xml:space="preserve"> </v>
      </c>
      <c r="N86" s="48">
        <f t="shared" si="57"/>
        <v>0</v>
      </c>
      <c r="O86" s="49"/>
      <c r="P86" s="50" t="str">
        <f t="shared" si="54"/>
        <v xml:space="preserve"> </v>
      </c>
      <c r="Q86" s="51">
        <f t="shared" si="58"/>
        <v>0</v>
      </c>
      <c r="R86" s="52"/>
      <c r="S86" s="53" t="str">
        <f t="shared" si="59"/>
        <v xml:space="preserve"> </v>
      </c>
      <c r="T86" s="54">
        <f t="shared" si="60"/>
        <v>0</v>
      </c>
      <c r="U86" s="55"/>
      <c r="V86" s="56" t="str">
        <f t="shared" si="61"/>
        <v xml:space="preserve"> </v>
      </c>
      <c r="W86" s="57">
        <f t="shared" si="62"/>
        <v>0</v>
      </c>
      <c r="X86" s="58"/>
      <c r="Y86" s="59" t="str">
        <f t="shared" si="63"/>
        <v xml:space="preserve"> </v>
      </c>
      <c r="Z86" s="60">
        <f t="shared" si="64"/>
        <v>0</v>
      </c>
      <c r="AA86" s="61"/>
      <c r="AB86" s="62" t="str">
        <f t="shared" si="65"/>
        <v xml:space="preserve"> </v>
      </c>
      <c r="AC86" s="63">
        <f t="shared" si="66"/>
        <v>0</v>
      </c>
      <c r="AD86" s="121"/>
      <c r="AE86" s="122" t="str">
        <f t="shared" si="67"/>
        <v xml:space="preserve"> </v>
      </c>
      <c r="AF86" s="123">
        <f t="shared" si="68"/>
        <v>0</v>
      </c>
      <c r="AG86" s="39">
        <f t="shared" si="69"/>
        <v>0</v>
      </c>
      <c r="AH86" s="64">
        <f t="shared" si="70"/>
        <v>76</v>
      </c>
      <c r="AI86" s="39">
        <f t="shared" si="71"/>
        <v>0</v>
      </c>
      <c r="AK86" s="44">
        <v>76</v>
      </c>
      <c r="AL86" s="44"/>
      <c r="AN86" s="47">
        <v>76</v>
      </c>
      <c r="AO86" s="47"/>
      <c r="AQ86" s="65">
        <v>76</v>
      </c>
      <c r="AR86" s="65"/>
      <c r="AT86" s="53">
        <v>76</v>
      </c>
      <c r="AU86" s="53"/>
      <c r="AW86" s="56">
        <v>76</v>
      </c>
      <c r="AX86" s="56"/>
      <c r="AZ86" s="59">
        <v>76</v>
      </c>
      <c r="BA86" s="59"/>
      <c r="BC86" s="66">
        <v>76</v>
      </c>
      <c r="BD86" s="66"/>
      <c r="BF86" s="122">
        <v>76</v>
      </c>
      <c r="BG86" s="122"/>
    </row>
    <row r="87" spans="1:59" x14ac:dyDescent="0.2">
      <c r="A87" s="38">
        <v>77</v>
      </c>
      <c r="B87" s="39">
        <f t="shared" si="55"/>
        <v>0</v>
      </c>
      <c r="C87" s="39">
        <v>0</v>
      </c>
      <c r="D87" s="40"/>
      <c r="E87" s="41" t="s">
        <v>0</v>
      </c>
      <c r="F87" s="42"/>
      <c r="G87" s="42" t="s">
        <v>0</v>
      </c>
      <c r="H87" s="42" t="s">
        <v>0</v>
      </c>
      <c r="I87" s="43"/>
      <c r="J87" s="44" t="str">
        <f t="shared" si="35"/>
        <v xml:space="preserve"> </v>
      </c>
      <c r="K87" s="45">
        <f t="shared" si="56"/>
        <v>0</v>
      </c>
      <c r="L87" s="46"/>
      <c r="M87" s="47" t="str">
        <f t="shared" si="37"/>
        <v xml:space="preserve"> </v>
      </c>
      <c r="N87" s="48">
        <f t="shared" si="57"/>
        <v>0</v>
      </c>
      <c r="O87" s="49"/>
      <c r="P87" s="50" t="str">
        <f t="shared" si="54"/>
        <v xml:space="preserve"> </v>
      </c>
      <c r="Q87" s="51">
        <f t="shared" si="58"/>
        <v>0</v>
      </c>
      <c r="R87" s="52"/>
      <c r="S87" s="53" t="str">
        <f t="shared" si="59"/>
        <v xml:space="preserve"> </v>
      </c>
      <c r="T87" s="54">
        <f t="shared" si="60"/>
        <v>0</v>
      </c>
      <c r="U87" s="55"/>
      <c r="V87" s="56" t="str">
        <f t="shared" si="61"/>
        <v xml:space="preserve"> </v>
      </c>
      <c r="W87" s="57">
        <f t="shared" si="62"/>
        <v>0</v>
      </c>
      <c r="X87" s="58"/>
      <c r="Y87" s="59" t="str">
        <f t="shared" si="63"/>
        <v xml:space="preserve"> </v>
      </c>
      <c r="Z87" s="60">
        <f t="shared" si="64"/>
        <v>0</v>
      </c>
      <c r="AA87" s="61"/>
      <c r="AB87" s="62" t="str">
        <f t="shared" si="65"/>
        <v xml:space="preserve"> </v>
      </c>
      <c r="AC87" s="63">
        <f t="shared" si="66"/>
        <v>0</v>
      </c>
      <c r="AD87" s="121"/>
      <c r="AE87" s="122" t="str">
        <f t="shared" si="67"/>
        <v xml:space="preserve"> </v>
      </c>
      <c r="AF87" s="123">
        <f t="shared" si="68"/>
        <v>0</v>
      </c>
      <c r="AG87" s="39">
        <f t="shared" si="69"/>
        <v>0</v>
      </c>
      <c r="AH87" s="64">
        <f t="shared" si="70"/>
        <v>77</v>
      </c>
      <c r="AI87" s="39">
        <f t="shared" si="71"/>
        <v>0</v>
      </c>
      <c r="AK87" s="44">
        <v>77</v>
      </c>
      <c r="AL87" s="44"/>
      <c r="AN87" s="47">
        <v>77</v>
      </c>
      <c r="AO87" s="47"/>
      <c r="AQ87" s="65">
        <v>77</v>
      </c>
      <c r="AR87" s="65"/>
      <c r="AT87" s="53">
        <v>77</v>
      </c>
      <c r="AU87" s="53"/>
      <c r="AW87" s="56">
        <v>77</v>
      </c>
      <c r="AX87" s="56"/>
      <c r="AZ87" s="59">
        <v>77</v>
      </c>
      <c r="BA87" s="59"/>
      <c r="BC87" s="66">
        <v>77</v>
      </c>
      <c r="BD87" s="66"/>
      <c r="BF87" s="122">
        <v>77</v>
      </c>
      <c r="BG87" s="122"/>
    </row>
    <row r="88" spans="1:59" x14ac:dyDescent="0.2">
      <c r="A88" s="38">
        <v>78</v>
      </c>
      <c r="B88" s="39">
        <f t="shared" si="55"/>
        <v>0</v>
      </c>
      <c r="C88" s="39">
        <v>0</v>
      </c>
      <c r="D88" s="40"/>
      <c r="E88" s="41" t="s">
        <v>0</v>
      </c>
      <c r="F88" s="42"/>
      <c r="G88" s="42" t="s">
        <v>0</v>
      </c>
      <c r="H88" s="42" t="s">
        <v>0</v>
      </c>
      <c r="I88" s="43"/>
      <c r="J88" s="44" t="str">
        <f t="shared" si="35"/>
        <v xml:space="preserve"> </v>
      </c>
      <c r="K88" s="45">
        <f t="shared" si="56"/>
        <v>0</v>
      </c>
      <c r="L88" s="46"/>
      <c r="M88" s="47" t="str">
        <f t="shared" si="37"/>
        <v xml:space="preserve"> </v>
      </c>
      <c r="N88" s="48">
        <f t="shared" si="57"/>
        <v>0</v>
      </c>
      <c r="O88" s="49"/>
      <c r="P88" s="50" t="str">
        <f t="shared" si="54"/>
        <v xml:space="preserve"> </v>
      </c>
      <c r="Q88" s="51">
        <f t="shared" si="58"/>
        <v>0</v>
      </c>
      <c r="R88" s="52"/>
      <c r="S88" s="53" t="str">
        <f t="shared" si="59"/>
        <v xml:space="preserve"> </v>
      </c>
      <c r="T88" s="54">
        <f t="shared" si="60"/>
        <v>0</v>
      </c>
      <c r="U88" s="55"/>
      <c r="V88" s="56" t="str">
        <f t="shared" si="61"/>
        <v xml:space="preserve"> </v>
      </c>
      <c r="W88" s="57">
        <f t="shared" si="62"/>
        <v>0</v>
      </c>
      <c r="X88" s="58"/>
      <c r="Y88" s="59" t="str">
        <f t="shared" si="63"/>
        <v xml:space="preserve"> </v>
      </c>
      <c r="Z88" s="60">
        <f t="shared" si="64"/>
        <v>0</v>
      </c>
      <c r="AA88" s="61"/>
      <c r="AB88" s="62" t="str">
        <f t="shared" si="65"/>
        <v xml:space="preserve"> </v>
      </c>
      <c r="AC88" s="63">
        <f t="shared" si="66"/>
        <v>0</v>
      </c>
      <c r="AD88" s="121"/>
      <c r="AE88" s="122" t="str">
        <f t="shared" si="67"/>
        <v xml:space="preserve"> </v>
      </c>
      <c r="AF88" s="123">
        <f t="shared" si="68"/>
        <v>0</v>
      </c>
      <c r="AG88" s="39">
        <f t="shared" si="69"/>
        <v>0</v>
      </c>
      <c r="AH88" s="64">
        <f t="shared" si="70"/>
        <v>78</v>
      </c>
      <c r="AI88" s="39">
        <f t="shared" si="71"/>
        <v>0</v>
      </c>
      <c r="AK88" s="44">
        <v>78</v>
      </c>
      <c r="AL88" s="44"/>
      <c r="AN88" s="47">
        <v>78</v>
      </c>
      <c r="AO88" s="47"/>
      <c r="AQ88" s="65">
        <v>78</v>
      </c>
      <c r="AR88" s="65"/>
      <c r="AT88" s="53">
        <v>78</v>
      </c>
      <c r="AU88" s="53"/>
      <c r="AW88" s="56">
        <v>78</v>
      </c>
      <c r="AX88" s="56"/>
      <c r="AZ88" s="59">
        <v>78</v>
      </c>
      <c r="BA88" s="59"/>
      <c r="BC88" s="66">
        <v>78</v>
      </c>
      <c r="BD88" s="66"/>
      <c r="BF88" s="122">
        <v>78</v>
      </c>
      <c r="BG88" s="122"/>
    </row>
    <row r="89" spans="1:59" x14ac:dyDescent="0.2">
      <c r="A89" s="38">
        <v>79</v>
      </c>
      <c r="B89" s="39">
        <f t="shared" si="55"/>
        <v>0</v>
      </c>
      <c r="C89" s="39">
        <v>0</v>
      </c>
      <c r="D89" s="40"/>
      <c r="E89" s="41" t="s">
        <v>0</v>
      </c>
      <c r="F89" s="42"/>
      <c r="G89" s="42" t="s">
        <v>0</v>
      </c>
      <c r="H89" s="42" t="s">
        <v>0</v>
      </c>
      <c r="I89" s="43"/>
      <c r="J89" s="44" t="str">
        <f t="shared" si="35"/>
        <v xml:space="preserve"> </v>
      </c>
      <c r="K89" s="45">
        <f t="shared" si="56"/>
        <v>0</v>
      </c>
      <c r="L89" s="46"/>
      <c r="M89" s="47" t="str">
        <f t="shared" si="37"/>
        <v xml:space="preserve"> </v>
      </c>
      <c r="N89" s="48">
        <f t="shared" si="57"/>
        <v>0</v>
      </c>
      <c r="O89" s="49"/>
      <c r="P89" s="50" t="str">
        <f t="shared" si="54"/>
        <v xml:space="preserve"> </v>
      </c>
      <c r="Q89" s="51">
        <f t="shared" si="58"/>
        <v>0</v>
      </c>
      <c r="R89" s="52"/>
      <c r="S89" s="53" t="str">
        <f t="shared" si="59"/>
        <v xml:space="preserve"> </v>
      </c>
      <c r="T89" s="54">
        <f t="shared" si="60"/>
        <v>0</v>
      </c>
      <c r="U89" s="55"/>
      <c r="V89" s="56" t="str">
        <f t="shared" si="61"/>
        <v xml:space="preserve"> </v>
      </c>
      <c r="W89" s="57">
        <f t="shared" si="62"/>
        <v>0</v>
      </c>
      <c r="X89" s="58"/>
      <c r="Y89" s="59" t="str">
        <f t="shared" si="63"/>
        <v xml:space="preserve"> </v>
      </c>
      <c r="Z89" s="60">
        <f t="shared" si="64"/>
        <v>0</v>
      </c>
      <c r="AA89" s="61"/>
      <c r="AB89" s="62" t="str">
        <f t="shared" si="65"/>
        <v xml:space="preserve"> </v>
      </c>
      <c r="AC89" s="63">
        <f t="shared" si="66"/>
        <v>0</v>
      </c>
      <c r="AD89" s="121"/>
      <c r="AE89" s="122" t="str">
        <f t="shared" si="67"/>
        <v xml:space="preserve"> </v>
      </c>
      <c r="AF89" s="123">
        <f t="shared" si="68"/>
        <v>0</v>
      </c>
      <c r="AG89" s="39">
        <f t="shared" si="69"/>
        <v>0</v>
      </c>
      <c r="AH89" s="64">
        <f t="shared" si="70"/>
        <v>79</v>
      </c>
      <c r="AI89" s="39">
        <f t="shared" si="71"/>
        <v>0</v>
      </c>
      <c r="AK89" s="44">
        <v>79</v>
      </c>
      <c r="AL89" s="44"/>
      <c r="AN89" s="47">
        <v>79</v>
      </c>
      <c r="AO89" s="47"/>
      <c r="AQ89" s="65">
        <v>79</v>
      </c>
      <c r="AR89" s="65"/>
      <c r="AT89" s="53">
        <v>79</v>
      </c>
      <c r="AU89" s="53"/>
      <c r="AW89" s="56">
        <v>79</v>
      </c>
      <c r="AX89" s="56"/>
      <c r="AZ89" s="59">
        <v>79</v>
      </c>
      <c r="BA89" s="59"/>
      <c r="BC89" s="66">
        <v>79</v>
      </c>
      <c r="BD89" s="66"/>
      <c r="BF89" s="122">
        <v>79</v>
      </c>
      <c r="BG89" s="122"/>
    </row>
    <row r="90" spans="1:59" ht="13.5" thickBot="1" x14ac:dyDescent="0.25">
      <c r="A90" s="38">
        <v>80</v>
      </c>
      <c r="B90" s="67">
        <f t="shared" si="55"/>
        <v>0</v>
      </c>
      <c r="C90" s="165">
        <v>0</v>
      </c>
      <c r="D90" s="129"/>
      <c r="E90" s="68"/>
      <c r="F90" s="69"/>
      <c r="G90" s="69"/>
      <c r="H90" s="69"/>
      <c r="I90" s="70"/>
      <c r="J90" s="71" t="str">
        <f t="shared" si="35"/>
        <v xml:space="preserve"> </v>
      </c>
      <c r="K90" s="132">
        <f t="shared" si="56"/>
        <v>0</v>
      </c>
      <c r="L90" s="72"/>
      <c r="M90" s="73" t="str">
        <f t="shared" si="37"/>
        <v xml:space="preserve"> </v>
      </c>
      <c r="N90" s="133">
        <f t="shared" si="57"/>
        <v>0</v>
      </c>
      <c r="O90" s="74"/>
      <c r="P90" s="75" t="str">
        <f t="shared" si="54"/>
        <v xml:space="preserve"> </v>
      </c>
      <c r="Q90" s="134">
        <f t="shared" si="58"/>
        <v>0</v>
      </c>
      <c r="R90" s="76"/>
      <c r="S90" s="77" t="str">
        <f t="shared" si="59"/>
        <v xml:space="preserve"> </v>
      </c>
      <c r="T90" s="135">
        <f t="shared" si="60"/>
        <v>0</v>
      </c>
      <c r="U90" s="78"/>
      <c r="V90" s="79" t="str">
        <f t="shared" si="61"/>
        <v xml:space="preserve"> </v>
      </c>
      <c r="W90" s="136">
        <f t="shared" si="62"/>
        <v>0</v>
      </c>
      <c r="X90" s="80"/>
      <c r="Y90" s="59" t="str">
        <f t="shared" si="63"/>
        <v xml:space="preserve"> </v>
      </c>
      <c r="Z90" s="137">
        <f t="shared" si="64"/>
        <v>0</v>
      </c>
      <c r="AA90" s="81"/>
      <c r="AB90" s="62" t="str">
        <f t="shared" si="65"/>
        <v xml:space="preserve"> </v>
      </c>
      <c r="AC90" s="138">
        <f t="shared" si="66"/>
        <v>0</v>
      </c>
      <c r="AD90" s="124"/>
      <c r="AE90" s="122" t="str">
        <f t="shared" si="67"/>
        <v xml:space="preserve"> </v>
      </c>
      <c r="AF90" s="139">
        <f t="shared" si="68"/>
        <v>0</v>
      </c>
      <c r="AG90" s="140">
        <f t="shared" si="69"/>
        <v>0</v>
      </c>
      <c r="AH90" s="82">
        <f t="shared" si="70"/>
        <v>80</v>
      </c>
      <c r="AI90" s="83">
        <f t="shared" si="71"/>
        <v>0</v>
      </c>
      <c r="AK90" s="44">
        <v>80</v>
      </c>
      <c r="AL90" s="44"/>
      <c r="AN90" s="47">
        <v>80</v>
      </c>
      <c r="AO90" s="47"/>
      <c r="AQ90" s="65">
        <v>80</v>
      </c>
      <c r="AR90" s="65"/>
      <c r="AT90" s="53">
        <v>80</v>
      </c>
      <c r="AU90" s="53"/>
      <c r="AW90" s="56">
        <v>80</v>
      </c>
      <c r="AX90" s="56"/>
      <c r="AZ90" s="59">
        <v>80</v>
      </c>
      <c r="BA90" s="59"/>
      <c r="BC90" s="66">
        <v>80</v>
      </c>
      <c r="BD90" s="66"/>
      <c r="BF90" s="122">
        <v>80</v>
      </c>
      <c r="BG90" s="122"/>
    </row>
    <row r="91" spans="1:59" x14ac:dyDescent="0.2">
      <c r="B91" s="87"/>
      <c r="C91" s="87"/>
      <c r="J91" s="84" t="str">
        <f t="shared" ref="J91:J92" si="72">IF(SUMIF(AL$11:AL$97,$D91,AK$11:AK$97)=0," ",SUMIF(AL$11:AL$97,$D91,AK$11:AK$97))</f>
        <v xml:space="preserve"> </v>
      </c>
      <c r="K91" s="88"/>
      <c r="M91" s="84" t="str">
        <f t="shared" ref="M91:M92" si="73">IF(SUMIF(AO$11:AO$97,$D91,AN$11:AN$97)=0," ",SUMIF(AO$11:AO$97,$D91,AN$11:AN$97))</f>
        <v xml:space="preserve"> </v>
      </c>
      <c r="N91" s="88"/>
      <c r="O91" s="89"/>
      <c r="P91" s="84" t="str">
        <f t="shared" ref="P91:P92" si="74">IF(SUMIF(AR$11:AR$97,$D91,AQ$11:AQ$97)=0," ",SUMIF(AR$11:AR$97,$D91,AQ$11:AQ$97))</f>
        <v xml:space="preserve"> </v>
      </c>
      <c r="Q91" s="88"/>
      <c r="R91" s="89"/>
      <c r="S91" s="84" t="str">
        <f t="shared" ref="S91:S92" si="75">IF(SUMIF(AU$11:AU$97,$D91,AT$11:AT$97)=0," ",SUMIF(AU$11:AU$97,$D91,AT$11:AT$97))</f>
        <v xml:space="preserve"> </v>
      </c>
      <c r="T91" s="88"/>
      <c r="U91" s="89"/>
      <c r="V91" s="84" t="str">
        <f t="shared" ref="V91:V92" si="76">IF(SUMIF(AX$11:AX$97,$D91,AW$11:AW$97)=0," ",SUMIF(AX$11:AX$97,$D91,AW$11:AW$97))</f>
        <v xml:space="preserve"> </v>
      </c>
      <c r="W91" s="88"/>
      <c r="X91" s="89"/>
      <c r="Y91" s="84" t="str">
        <f t="shared" ref="Y91:Y92" si="77">IF(SUMIF(BA$11:BA$97,$D91,AZ$11:AZ$97)=0," ",SUMIF(BA$11:BA$97,$D91,AZ$11:AZ$97))</f>
        <v xml:space="preserve"> </v>
      </c>
      <c r="Z91" s="88"/>
      <c r="AA91" s="89"/>
      <c r="AB91" s="84" t="str">
        <f t="shared" ref="AB91:AB92" si="78">IF(SUMIF(BD$11:BD$97,$D91,BC$11:BC$97)=0," ",SUMIF(BD$11:BD$97,$D91,BC$11:BC$97))</f>
        <v xml:space="preserve"> </v>
      </c>
      <c r="AC91" s="88"/>
      <c r="AD91" s="89"/>
      <c r="AE91" s="84" t="str">
        <f t="shared" ref="AE91:AE92" si="79">IF(SUMIF(BG$11:BG$97,$D91,BF$11:BF$97)=0," ",SUMIF(BG$11:BG$97,$D91,BF$11:BF$97))</f>
        <v xml:space="preserve"> </v>
      </c>
      <c r="AF91" s="88"/>
      <c r="AG91" s="87">
        <f t="shared" ref="AG91" si="80">K91+N91+Q91+T91+W91+Z91+AC91+AF91</f>
        <v>0</v>
      </c>
      <c r="AI91" s="86">
        <f t="shared" ref="AI91" si="81">AG91-MIN(K91,N91,Q91,T91,W91,Z91,AC91,AF91)</f>
        <v>0</v>
      </c>
    </row>
    <row r="92" spans="1:59" x14ac:dyDescent="0.2">
      <c r="J92" s="88" t="str">
        <f t="shared" si="72"/>
        <v xml:space="preserve"> </v>
      </c>
      <c r="K92" s="88"/>
      <c r="M92" s="88" t="str">
        <f t="shared" si="73"/>
        <v xml:space="preserve"> </v>
      </c>
      <c r="N92" s="88"/>
      <c r="P92" s="88" t="str">
        <f t="shared" si="74"/>
        <v xml:space="preserve"> </v>
      </c>
      <c r="Q92" s="88"/>
      <c r="S92" s="88" t="str">
        <f t="shared" si="75"/>
        <v xml:space="preserve"> </v>
      </c>
      <c r="T92" s="88"/>
      <c r="V92" s="88" t="str">
        <f t="shared" si="76"/>
        <v xml:space="preserve"> </v>
      </c>
      <c r="W92" s="88"/>
      <c r="Y92" s="88" t="str">
        <f t="shared" si="77"/>
        <v xml:space="preserve"> </v>
      </c>
      <c r="Z92" s="88"/>
      <c r="AB92" s="88" t="str">
        <f t="shared" si="78"/>
        <v xml:space="preserve"> </v>
      </c>
      <c r="AC92" s="88"/>
      <c r="AE92" s="88" t="str">
        <f t="shared" si="79"/>
        <v xml:space="preserve"> </v>
      </c>
      <c r="AF92" s="88"/>
      <c r="AG92" s="87"/>
      <c r="AI92" s="87"/>
    </row>
    <row r="100" spans="2:44" ht="20.25" x14ac:dyDescent="0.3">
      <c r="B100" t="s">
        <v>83</v>
      </c>
    </row>
    <row r="102" spans="2:44" x14ac:dyDescent="0.2">
      <c r="E102" s="10" t="s">
        <v>72</v>
      </c>
      <c r="F102" s="5"/>
      <c r="W102" s="10"/>
    </row>
    <row r="103" spans="2:44" ht="15" x14ac:dyDescent="0.25">
      <c r="E103" s="4" t="s">
        <v>61</v>
      </c>
      <c r="F103" s="131"/>
      <c r="G103" s="5" t="s">
        <v>87</v>
      </c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90"/>
      <c r="AH103" s="239"/>
      <c r="AI103" s="239"/>
      <c r="AJ103" s="5"/>
    </row>
    <row r="104" spans="2:44" ht="15" x14ac:dyDescent="0.25">
      <c r="E104" s="4" t="s">
        <v>73</v>
      </c>
      <c r="F104" s="131"/>
      <c r="W104" s="90"/>
      <c r="X104" s="91"/>
      <c r="Y104" s="91"/>
      <c r="Z104" s="91"/>
      <c r="AA104" s="242"/>
      <c r="AB104" s="242"/>
      <c r="AC104" s="242"/>
      <c r="AD104" s="91"/>
      <c r="AE104" s="91"/>
      <c r="AF104" s="91"/>
      <c r="AG104" s="91"/>
    </row>
    <row r="106" spans="2:44" x14ac:dyDescent="0.2">
      <c r="D106" t="s">
        <v>77</v>
      </c>
    </row>
    <row r="108" spans="2:44" ht="13.5" thickBot="1" x14ac:dyDescent="0.25"/>
    <row r="109" spans="2:44" ht="13.5" thickBot="1" x14ac:dyDescent="0.25">
      <c r="D109" s="13" t="s">
        <v>20</v>
      </c>
      <c r="E109" s="13" t="s">
        <v>21</v>
      </c>
      <c r="F109" s="13" t="s">
        <v>62</v>
      </c>
      <c r="G109" s="13" t="s">
        <v>22</v>
      </c>
      <c r="H109" s="13" t="s">
        <v>23</v>
      </c>
      <c r="I109" s="243" t="s">
        <v>63</v>
      </c>
      <c r="J109" s="244"/>
      <c r="K109" s="245"/>
      <c r="L109" s="243" t="s">
        <v>56</v>
      </c>
      <c r="M109" s="244"/>
      <c r="N109" s="244"/>
      <c r="O109" s="244"/>
      <c r="P109" s="245"/>
      <c r="U109" s="239"/>
      <c r="V109" s="239"/>
      <c r="W109" s="239"/>
      <c r="X109" s="239"/>
      <c r="Y109" s="239"/>
      <c r="Z109" s="239"/>
      <c r="AA109" s="239"/>
      <c r="AB109" s="239"/>
      <c r="AC109" s="239"/>
      <c r="AD109" s="239"/>
      <c r="AE109" s="239"/>
      <c r="AF109" s="239"/>
      <c r="AG109" s="239"/>
      <c r="AH109" s="239"/>
      <c r="AI109" s="239"/>
      <c r="AJ109" s="239"/>
      <c r="AK109" s="239"/>
      <c r="AL109" s="239"/>
      <c r="AM109" s="239"/>
      <c r="AN109" s="239"/>
      <c r="AO109" s="239"/>
      <c r="AP109" s="239"/>
      <c r="AQ109" s="239"/>
      <c r="AR109" s="239"/>
    </row>
    <row r="110" spans="2:44" ht="21.95" customHeight="1" x14ac:dyDescent="0.2">
      <c r="D110" s="39">
        <f t="shared" ref="D110:D143" si="82">D11</f>
        <v>0</v>
      </c>
      <c r="E110" s="41" t="str">
        <f t="shared" ref="E110:E143" si="83">IF(D11&gt;0,E11,"  ")</f>
        <v xml:space="preserve">  </v>
      </c>
      <c r="F110" s="42" t="str">
        <f>IF(D11&gt;0,F11," ")</f>
        <v xml:space="preserve"> </v>
      </c>
      <c r="G110" s="42" t="str">
        <f>IF(D11&gt;0,G11,"  ")</f>
        <v xml:space="preserve">  </v>
      </c>
      <c r="H110" s="42" t="str">
        <f t="shared" ref="H110:H173" si="84">IF(D11&gt;0,H11,"  ")</f>
        <v xml:space="preserve">  </v>
      </c>
      <c r="I110" s="92"/>
      <c r="J110" s="86"/>
      <c r="K110" s="93"/>
      <c r="L110" s="94"/>
      <c r="M110" s="95"/>
      <c r="N110" s="95"/>
      <c r="O110" s="95"/>
      <c r="P110" s="96"/>
      <c r="U110" s="240"/>
      <c r="V110" s="240"/>
      <c r="W110" s="241"/>
      <c r="X110" s="241"/>
      <c r="Y110" s="241"/>
      <c r="Z110" s="241"/>
      <c r="AA110" s="241"/>
      <c r="AB110" s="241"/>
      <c r="AC110" s="241"/>
      <c r="AD110" s="241"/>
      <c r="AE110" s="241"/>
      <c r="AF110" s="240"/>
      <c r="AG110" s="240"/>
      <c r="AH110" s="240"/>
      <c r="AI110" s="240"/>
      <c r="AJ110" s="240"/>
      <c r="AK110" s="130"/>
      <c r="AL110" s="87"/>
      <c r="AM110" s="87"/>
    </row>
    <row r="111" spans="2:44" ht="21.95" customHeight="1" x14ac:dyDescent="0.2">
      <c r="D111" s="39">
        <f t="shared" si="82"/>
        <v>0</v>
      </c>
      <c r="E111" s="41" t="str">
        <f t="shared" si="83"/>
        <v xml:space="preserve">  </v>
      </c>
      <c r="F111" s="42" t="str">
        <f t="shared" ref="F111:F174" si="85">IF(D12&gt;0,F12," ")</f>
        <v xml:space="preserve"> </v>
      </c>
      <c r="G111" s="42" t="str">
        <f t="shared" ref="G111:G174" si="86">IF(D12&gt;0,G12,"  ")</f>
        <v xml:space="preserve">  </v>
      </c>
      <c r="H111" s="42" t="str">
        <f t="shared" si="84"/>
        <v xml:space="preserve">  </v>
      </c>
      <c r="I111" s="97"/>
      <c r="J111" s="98"/>
      <c r="K111" s="99"/>
      <c r="L111" s="94"/>
      <c r="M111" s="95"/>
      <c r="N111" s="95"/>
      <c r="O111" s="95"/>
      <c r="P111" s="96"/>
      <c r="U111" s="240"/>
      <c r="V111" s="240"/>
      <c r="W111" s="241"/>
      <c r="X111" s="241"/>
      <c r="Y111" s="241"/>
      <c r="Z111" s="241"/>
      <c r="AA111" s="241"/>
      <c r="AB111" s="241"/>
      <c r="AC111" s="241"/>
      <c r="AD111" s="241"/>
      <c r="AE111" s="241"/>
      <c r="AF111" s="240"/>
      <c r="AG111" s="240"/>
      <c r="AH111" s="240"/>
      <c r="AI111" s="240"/>
      <c r="AJ111" s="240"/>
      <c r="AK111" s="130"/>
      <c r="AL111" s="87"/>
      <c r="AM111" s="87"/>
    </row>
    <row r="112" spans="2:44" ht="21.95" customHeight="1" x14ac:dyDescent="0.2">
      <c r="D112" s="39">
        <f t="shared" si="82"/>
        <v>0</v>
      </c>
      <c r="E112" s="41" t="str">
        <f t="shared" si="83"/>
        <v xml:space="preserve">  </v>
      </c>
      <c r="F112" s="42" t="str">
        <f t="shared" si="85"/>
        <v xml:space="preserve"> </v>
      </c>
      <c r="G112" s="42" t="str">
        <f t="shared" si="86"/>
        <v xml:space="preserve">  </v>
      </c>
      <c r="H112" s="42" t="str">
        <f t="shared" si="84"/>
        <v xml:space="preserve">  </v>
      </c>
      <c r="I112" s="100"/>
      <c r="J112" s="87"/>
      <c r="K112" s="101"/>
      <c r="L112" s="94"/>
      <c r="M112" s="95"/>
      <c r="N112" s="95"/>
      <c r="O112" s="95"/>
      <c r="P112" s="96"/>
      <c r="U112" s="240"/>
      <c r="V112" s="240"/>
      <c r="W112" s="241"/>
      <c r="X112" s="241"/>
      <c r="Y112" s="241"/>
      <c r="Z112" s="241"/>
      <c r="AA112" s="241"/>
      <c r="AB112" s="241"/>
      <c r="AC112" s="241"/>
      <c r="AD112" s="241"/>
      <c r="AE112" s="241"/>
      <c r="AF112" s="240"/>
      <c r="AG112" s="240"/>
      <c r="AH112" s="240"/>
      <c r="AI112" s="240"/>
      <c r="AJ112" s="240"/>
      <c r="AK112" s="130"/>
      <c r="AL112" s="87"/>
      <c r="AM112" s="87"/>
    </row>
    <row r="113" spans="4:39" ht="21.95" customHeight="1" x14ac:dyDescent="0.2">
      <c r="D113" s="39">
        <f t="shared" si="82"/>
        <v>0</v>
      </c>
      <c r="E113" s="41" t="str">
        <f t="shared" si="83"/>
        <v xml:space="preserve">  </v>
      </c>
      <c r="F113" s="42" t="str">
        <f t="shared" si="85"/>
        <v xml:space="preserve"> </v>
      </c>
      <c r="G113" s="42" t="str">
        <f t="shared" si="86"/>
        <v xml:space="preserve">  </v>
      </c>
      <c r="H113" s="42" t="str">
        <f t="shared" si="84"/>
        <v xml:space="preserve">  </v>
      </c>
      <c r="I113" s="97"/>
      <c r="J113" s="98"/>
      <c r="K113" s="99"/>
      <c r="L113" s="94"/>
      <c r="M113" s="95"/>
      <c r="N113" s="95"/>
      <c r="O113" s="95"/>
      <c r="P113" s="96"/>
      <c r="U113" s="240"/>
      <c r="V113" s="240"/>
      <c r="W113" s="241"/>
      <c r="X113" s="241"/>
      <c r="Y113" s="241"/>
      <c r="Z113" s="241"/>
      <c r="AA113" s="241"/>
      <c r="AB113" s="241"/>
      <c r="AC113" s="241"/>
      <c r="AD113" s="241"/>
      <c r="AE113" s="241"/>
      <c r="AF113" s="240"/>
      <c r="AG113" s="240"/>
      <c r="AH113" s="240"/>
      <c r="AI113" s="240"/>
      <c r="AJ113" s="240"/>
      <c r="AK113" s="87"/>
      <c r="AL113" s="87"/>
      <c r="AM113" s="87"/>
    </row>
    <row r="114" spans="4:39" ht="21.95" customHeight="1" x14ac:dyDescent="0.2">
      <c r="D114" s="39">
        <f t="shared" si="82"/>
        <v>0</v>
      </c>
      <c r="E114" s="41" t="str">
        <f t="shared" si="83"/>
        <v xml:space="preserve">  </v>
      </c>
      <c r="F114" s="42" t="str">
        <f t="shared" si="85"/>
        <v xml:space="preserve"> </v>
      </c>
      <c r="G114" s="42" t="str">
        <f t="shared" si="86"/>
        <v xml:space="preserve">  </v>
      </c>
      <c r="H114" s="42" t="str">
        <f t="shared" si="84"/>
        <v xml:space="preserve">  </v>
      </c>
      <c r="I114" s="97"/>
      <c r="J114" s="98"/>
      <c r="K114" s="99"/>
      <c r="L114" s="94"/>
      <c r="M114" s="95"/>
      <c r="N114" s="95"/>
      <c r="O114" s="95"/>
      <c r="P114" s="96"/>
      <c r="U114" s="240"/>
      <c r="V114" s="240"/>
      <c r="W114" s="241"/>
      <c r="X114" s="241"/>
      <c r="Y114" s="241"/>
      <c r="Z114" s="241"/>
      <c r="AA114" s="241"/>
      <c r="AB114" s="241"/>
      <c r="AC114" s="241"/>
      <c r="AD114" s="241"/>
      <c r="AE114" s="241"/>
      <c r="AF114" s="240"/>
      <c r="AG114" s="240"/>
      <c r="AH114" s="240"/>
      <c r="AI114" s="240"/>
      <c r="AJ114" s="240"/>
      <c r="AK114" s="87"/>
      <c r="AL114" s="87"/>
      <c r="AM114" s="87"/>
    </row>
    <row r="115" spans="4:39" ht="21.95" customHeight="1" x14ac:dyDescent="0.2">
      <c r="D115" s="39">
        <f t="shared" si="82"/>
        <v>0</v>
      </c>
      <c r="E115" s="41" t="str">
        <f t="shared" si="83"/>
        <v xml:space="preserve">  </v>
      </c>
      <c r="F115" s="42" t="str">
        <f t="shared" si="85"/>
        <v xml:space="preserve"> </v>
      </c>
      <c r="G115" s="42" t="str">
        <f t="shared" si="86"/>
        <v xml:space="preserve">  </v>
      </c>
      <c r="H115" s="42" t="str">
        <f t="shared" si="84"/>
        <v xml:space="preserve">  </v>
      </c>
      <c r="I115" s="100"/>
      <c r="J115" s="87"/>
      <c r="K115" s="101"/>
      <c r="L115" s="94"/>
      <c r="M115" s="95"/>
      <c r="N115" s="95"/>
      <c r="O115" s="95"/>
      <c r="P115" s="96"/>
      <c r="U115" s="240"/>
      <c r="V115" s="240"/>
      <c r="W115" s="241"/>
      <c r="X115" s="241"/>
      <c r="Y115" s="241"/>
      <c r="Z115" s="241"/>
      <c r="AA115" s="241"/>
      <c r="AB115" s="241"/>
      <c r="AC115" s="241"/>
      <c r="AD115" s="241"/>
      <c r="AE115" s="241"/>
      <c r="AF115" s="240"/>
      <c r="AG115" s="240"/>
      <c r="AH115" s="240"/>
      <c r="AI115" s="240"/>
      <c r="AJ115" s="240"/>
      <c r="AK115" s="87"/>
      <c r="AL115" s="87"/>
      <c r="AM115" s="87"/>
    </row>
    <row r="116" spans="4:39" ht="21.95" customHeight="1" x14ac:dyDescent="0.2">
      <c r="D116" s="39">
        <f t="shared" si="82"/>
        <v>0</v>
      </c>
      <c r="E116" s="41" t="str">
        <f t="shared" si="83"/>
        <v xml:space="preserve">  </v>
      </c>
      <c r="F116" s="42" t="str">
        <f t="shared" si="85"/>
        <v xml:space="preserve"> </v>
      </c>
      <c r="G116" s="42" t="str">
        <f t="shared" si="86"/>
        <v xml:space="preserve">  </v>
      </c>
      <c r="H116" s="42" t="str">
        <f t="shared" si="84"/>
        <v xml:space="preserve">  </v>
      </c>
      <c r="I116" s="97"/>
      <c r="J116" s="98"/>
      <c r="K116" s="99"/>
      <c r="L116" s="94"/>
      <c r="M116" s="95"/>
      <c r="N116" s="95"/>
      <c r="O116" s="95"/>
      <c r="P116" s="96"/>
      <c r="U116" s="240"/>
      <c r="V116" s="240"/>
      <c r="W116" s="241"/>
      <c r="X116" s="241"/>
      <c r="Y116" s="241"/>
      <c r="Z116" s="241"/>
      <c r="AA116" s="241"/>
      <c r="AB116" s="241"/>
      <c r="AC116" s="241"/>
      <c r="AD116" s="241"/>
      <c r="AE116" s="241"/>
      <c r="AF116" s="240"/>
      <c r="AG116" s="240"/>
      <c r="AH116" s="240"/>
      <c r="AI116" s="240"/>
      <c r="AJ116" s="240"/>
      <c r="AK116" s="87"/>
      <c r="AL116" s="87"/>
      <c r="AM116" s="87"/>
    </row>
    <row r="117" spans="4:39" ht="21.95" customHeight="1" x14ac:dyDescent="0.2">
      <c r="D117" s="39">
        <f t="shared" si="82"/>
        <v>0</v>
      </c>
      <c r="E117" s="41" t="str">
        <f t="shared" si="83"/>
        <v xml:space="preserve">  </v>
      </c>
      <c r="F117" s="42" t="str">
        <f t="shared" si="85"/>
        <v xml:space="preserve"> </v>
      </c>
      <c r="G117" s="42" t="str">
        <f t="shared" si="86"/>
        <v xml:space="preserve">  </v>
      </c>
      <c r="H117" s="42" t="str">
        <f t="shared" si="84"/>
        <v xml:space="preserve">  </v>
      </c>
      <c r="I117" s="100"/>
      <c r="J117" s="87"/>
      <c r="K117" s="101"/>
      <c r="L117" s="94"/>
      <c r="M117" s="95"/>
      <c r="N117" s="95"/>
      <c r="O117" s="95"/>
      <c r="P117" s="96"/>
      <c r="U117" s="240"/>
      <c r="V117" s="240"/>
      <c r="W117" s="241"/>
      <c r="X117" s="241"/>
      <c r="Y117" s="241"/>
      <c r="Z117" s="241"/>
      <c r="AA117" s="241"/>
      <c r="AB117" s="241"/>
      <c r="AC117" s="241"/>
      <c r="AD117" s="241"/>
      <c r="AE117" s="241"/>
      <c r="AF117" s="240"/>
      <c r="AG117" s="240"/>
      <c r="AH117" s="240"/>
      <c r="AI117" s="240"/>
      <c r="AJ117" s="240"/>
      <c r="AK117" s="87"/>
      <c r="AL117" s="87"/>
      <c r="AM117" s="87"/>
    </row>
    <row r="118" spans="4:39" ht="21.95" customHeight="1" x14ac:dyDescent="0.2">
      <c r="D118" s="39">
        <f t="shared" si="82"/>
        <v>0</v>
      </c>
      <c r="E118" s="41" t="str">
        <f t="shared" si="83"/>
        <v xml:space="preserve">  </v>
      </c>
      <c r="F118" s="42" t="str">
        <f t="shared" si="85"/>
        <v xml:space="preserve"> </v>
      </c>
      <c r="G118" s="42" t="str">
        <f t="shared" si="86"/>
        <v xml:space="preserve">  </v>
      </c>
      <c r="H118" s="42" t="str">
        <f t="shared" si="84"/>
        <v xml:space="preserve">  </v>
      </c>
      <c r="I118" s="97"/>
      <c r="J118" s="98"/>
      <c r="K118" s="99"/>
      <c r="L118" s="94"/>
      <c r="M118" s="95"/>
      <c r="N118" s="95"/>
      <c r="O118" s="95"/>
      <c r="P118" s="96"/>
      <c r="U118" s="240"/>
      <c r="V118" s="240"/>
      <c r="W118" s="241"/>
      <c r="X118" s="241"/>
      <c r="Y118" s="241"/>
      <c r="Z118" s="241"/>
      <c r="AA118" s="241"/>
      <c r="AB118" s="241"/>
      <c r="AC118" s="241"/>
      <c r="AD118" s="241"/>
      <c r="AE118" s="241"/>
      <c r="AF118" s="240"/>
      <c r="AG118" s="240"/>
      <c r="AH118" s="240"/>
      <c r="AI118" s="240"/>
      <c r="AJ118" s="240"/>
      <c r="AK118" s="87"/>
      <c r="AL118" s="87"/>
      <c r="AM118" s="87"/>
    </row>
    <row r="119" spans="4:39" ht="21.95" customHeight="1" x14ac:dyDescent="0.2">
      <c r="D119" s="39">
        <f t="shared" si="82"/>
        <v>0</v>
      </c>
      <c r="E119" s="41" t="str">
        <f t="shared" si="83"/>
        <v xml:space="preserve">  </v>
      </c>
      <c r="F119" s="42" t="str">
        <f t="shared" si="85"/>
        <v xml:space="preserve"> </v>
      </c>
      <c r="G119" s="42" t="str">
        <f t="shared" si="86"/>
        <v xml:space="preserve">  </v>
      </c>
      <c r="H119" s="42" t="str">
        <f t="shared" si="84"/>
        <v xml:space="preserve">  </v>
      </c>
      <c r="I119" s="100"/>
      <c r="J119" s="87"/>
      <c r="K119" s="101"/>
      <c r="L119" s="94"/>
      <c r="M119" s="95"/>
      <c r="N119" s="95"/>
      <c r="O119" s="95"/>
      <c r="P119" s="96"/>
      <c r="U119" s="240"/>
      <c r="V119" s="240"/>
      <c r="W119" s="241"/>
      <c r="X119" s="241"/>
      <c r="Y119" s="241"/>
      <c r="Z119" s="241"/>
      <c r="AA119" s="241"/>
      <c r="AB119" s="241"/>
      <c r="AC119" s="241"/>
      <c r="AD119" s="241"/>
      <c r="AE119" s="241"/>
      <c r="AF119" s="240"/>
      <c r="AG119" s="240"/>
      <c r="AH119" s="240"/>
      <c r="AI119" s="240"/>
      <c r="AJ119" s="240"/>
      <c r="AK119" s="87"/>
      <c r="AL119" s="87"/>
      <c r="AM119" s="87"/>
    </row>
    <row r="120" spans="4:39" ht="21.95" customHeight="1" x14ac:dyDescent="0.2">
      <c r="D120" s="39">
        <f t="shared" si="82"/>
        <v>0</v>
      </c>
      <c r="E120" s="41" t="str">
        <f t="shared" si="83"/>
        <v xml:space="preserve">  </v>
      </c>
      <c r="F120" s="42" t="str">
        <f t="shared" si="85"/>
        <v xml:space="preserve"> </v>
      </c>
      <c r="G120" s="42" t="str">
        <f t="shared" si="86"/>
        <v xml:space="preserve">  </v>
      </c>
      <c r="H120" s="42" t="str">
        <f t="shared" si="84"/>
        <v xml:space="preserve">  </v>
      </c>
      <c r="I120" s="97"/>
      <c r="J120" s="98"/>
      <c r="K120" s="99"/>
      <c r="L120" s="94"/>
      <c r="M120" s="95"/>
      <c r="N120" s="95"/>
      <c r="O120" s="95"/>
      <c r="P120" s="96"/>
      <c r="U120" s="240"/>
      <c r="V120" s="240"/>
      <c r="W120" s="241"/>
      <c r="X120" s="241"/>
      <c r="Y120" s="241"/>
      <c r="Z120" s="241"/>
      <c r="AA120" s="241"/>
      <c r="AB120" s="241"/>
      <c r="AC120" s="241"/>
      <c r="AD120" s="241"/>
      <c r="AE120" s="241"/>
      <c r="AF120" s="240"/>
      <c r="AG120" s="240"/>
      <c r="AH120" s="240"/>
      <c r="AI120" s="240"/>
      <c r="AJ120" s="240"/>
      <c r="AK120" s="87"/>
      <c r="AL120" s="87"/>
      <c r="AM120" s="87"/>
    </row>
    <row r="121" spans="4:39" ht="21.95" customHeight="1" x14ac:dyDescent="0.2">
      <c r="D121" s="39">
        <f t="shared" si="82"/>
        <v>0</v>
      </c>
      <c r="E121" s="41" t="str">
        <f t="shared" si="83"/>
        <v xml:space="preserve">  </v>
      </c>
      <c r="F121" s="42" t="str">
        <f t="shared" si="85"/>
        <v xml:space="preserve"> </v>
      </c>
      <c r="G121" s="42" t="str">
        <f t="shared" si="86"/>
        <v xml:space="preserve">  </v>
      </c>
      <c r="H121" s="42" t="str">
        <f t="shared" si="84"/>
        <v xml:space="preserve">  </v>
      </c>
      <c r="I121" s="100"/>
      <c r="J121" s="87"/>
      <c r="K121" s="101"/>
      <c r="L121" s="94"/>
      <c r="M121" s="95"/>
      <c r="N121" s="95"/>
      <c r="O121" s="95"/>
      <c r="P121" s="96"/>
      <c r="U121" s="240"/>
      <c r="V121" s="240"/>
      <c r="W121" s="241"/>
      <c r="X121" s="241"/>
      <c r="Y121" s="241"/>
      <c r="Z121" s="241"/>
      <c r="AA121" s="241"/>
      <c r="AB121" s="241"/>
      <c r="AC121" s="241"/>
      <c r="AD121" s="241"/>
      <c r="AE121" s="241"/>
      <c r="AF121" s="240"/>
      <c r="AG121" s="240"/>
      <c r="AH121" s="240"/>
      <c r="AI121" s="240"/>
      <c r="AJ121" s="240"/>
      <c r="AK121" s="87"/>
      <c r="AL121" s="87"/>
      <c r="AM121" s="87"/>
    </row>
    <row r="122" spans="4:39" ht="21.95" customHeight="1" x14ac:dyDescent="0.2">
      <c r="D122" s="39">
        <f t="shared" si="82"/>
        <v>0</v>
      </c>
      <c r="E122" s="41" t="str">
        <f t="shared" si="83"/>
        <v xml:space="preserve">  </v>
      </c>
      <c r="F122" s="42" t="str">
        <f t="shared" si="85"/>
        <v xml:space="preserve"> </v>
      </c>
      <c r="G122" s="42" t="str">
        <f t="shared" si="86"/>
        <v xml:space="preserve">  </v>
      </c>
      <c r="H122" s="42" t="str">
        <f t="shared" si="84"/>
        <v xml:space="preserve">  </v>
      </c>
      <c r="I122" s="97"/>
      <c r="J122" s="98"/>
      <c r="K122" s="99"/>
      <c r="L122" s="94"/>
      <c r="M122" s="95"/>
      <c r="N122" s="95"/>
      <c r="O122" s="95"/>
      <c r="P122" s="96"/>
      <c r="U122" s="240"/>
      <c r="V122" s="240"/>
      <c r="W122" s="241"/>
      <c r="X122" s="241"/>
      <c r="Y122" s="241"/>
      <c r="Z122" s="241"/>
      <c r="AA122" s="241"/>
      <c r="AB122" s="241"/>
      <c r="AC122" s="241"/>
      <c r="AD122" s="241"/>
      <c r="AE122" s="241"/>
      <c r="AF122" s="240"/>
      <c r="AG122" s="240"/>
      <c r="AH122" s="240"/>
      <c r="AI122" s="240"/>
      <c r="AJ122" s="240"/>
      <c r="AK122" s="87"/>
      <c r="AL122" s="87"/>
      <c r="AM122" s="87"/>
    </row>
    <row r="123" spans="4:39" ht="21.95" customHeight="1" x14ac:dyDescent="0.2">
      <c r="D123" s="39">
        <f t="shared" si="82"/>
        <v>0</v>
      </c>
      <c r="E123" s="41" t="str">
        <f t="shared" si="83"/>
        <v xml:space="preserve">  </v>
      </c>
      <c r="F123" s="42" t="str">
        <f t="shared" si="85"/>
        <v xml:space="preserve"> </v>
      </c>
      <c r="G123" s="42" t="str">
        <f t="shared" si="86"/>
        <v xml:space="preserve">  </v>
      </c>
      <c r="H123" s="42" t="str">
        <f t="shared" si="84"/>
        <v xml:space="preserve">  </v>
      </c>
      <c r="I123" s="100"/>
      <c r="J123" s="87"/>
      <c r="K123" s="101"/>
      <c r="L123" s="94"/>
      <c r="M123" s="95"/>
      <c r="N123" s="95"/>
      <c r="O123" s="95"/>
      <c r="P123" s="96"/>
      <c r="U123" s="240"/>
      <c r="V123" s="240"/>
      <c r="W123" s="241"/>
      <c r="X123" s="241"/>
      <c r="Y123" s="241"/>
      <c r="Z123" s="241"/>
      <c r="AA123" s="241"/>
      <c r="AB123" s="241"/>
      <c r="AC123" s="241"/>
      <c r="AD123" s="241"/>
      <c r="AE123" s="241"/>
      <c r="AF123" s="240"/>
      <c r="AG123" s="240"/>
      <c r="AH123" s="240"/>
      <c r="AI123" s="240"/>
      <c r="AJ123" s="240"/>
      <c r="AK123" s="87"/>
      <c r="AL123" s="87"/>
      <c r="AM123" s="87"/>
    </row>
    <row r="124" spans="4:39" ht="21.95" customHeight="1" x14ac:dyDescent="0.2">
      <c r="D124" s="39">
        <f t="shared" si="82"/>
        <v>0</v>
      </c>
      <c r="E124" s="41" t="str">
        <f t="shared" si="83"/>
        <v xml:space="preserve">  </v>
      </c>
      <c r="F124" s="42" t="str">
        <f t="shared" si="85"/>
        <v xml:space="preserve"> </v>
      </c>
      <c r="G124" s="42" t="str">
        <f t="shared" si="86"/>
        <v xml:space="preserve">  </v>
      </c>
      <c r="H124" s="42" t="str">
        <f t="shared" si="84"/>
        <v xml:space="preserve">  </v>
      </c>
      <c r="I124" s="97"/>
      <c r="J124" s="98"/>
      <c r="K124" s="99"/>
      <c r="L124" s="94"/>
      <c r="M124" s="95"/>
      <c r="N124" s="95"/>
      <c r="O124" s="95"/>
      <c r="P124" s="96"/>
      <c r="U124" s="240"/>
      <c r="V124" s="240"/>
      <c r="W124" s="241"/>
      <c r="X124" s="241"/>
      <c r="Y124" s="241"/>
      <c r="Z124" s="241"/>
      <c r="AA124" s="241"/>
      <c r="AB124" s="241"/>
      <c r="AC124" s="241"/>
      <c r="AD124" s="241"/>
      <c r="AE124" s="241"/>
      <c r="AF124" s="240"/>
      <c r="AG124" s="240"/>
      <c r="AH124" s="240"/>
      <c r="AI124" s="240"/>
      <c r="AJ124" s="240"/>
      <c r="AK124" s="87"/>
      <c r="AL124" s="87"/>
      <c r="AM124" s="87"/>
    </row>
    <row r="125" spans="4:39" ht="21.95" customHeight="1" x14ac:dyDescent="0.2">
      <c r="D125" s="39">
        <f t="shared" si="82"/>
        <v>0</v>
      </c>
      <c r="E125" s="41" t="str">
        <f t="shared" si="83"/>
        <v xml:space="preserve">  </v>
      </c>
      <c r="F125" s="42" t="str">
        <f t="shared" si="85"/>
        <v xml:space="preserve"> </v>
      </c>
      <c r="G125" s="42" t="str">
        <f t="shared" si="86"/>
        <v xml:space="preserve">  </v>
      </c>
      <c r="H125" s="42" t="str">
        <f t="shared" si="84"/>
        <v xml:space="preserve">  </v>
      </c>
      <c r="I125" s="100"/>
      <c r="J125" s="87"/>
      <c r="K125" s="101"/>
      <c r="L125" s="94"/>
      <c r="M125" s="95"/>
      <c r="N125" s="95"/>
      <c r="O125" s="95"/>
      <c r="P125" s="96"/>
      <c r="U125" s="240"/>
      <c r="V125" s="240"/>
      <c r="W125" s="241"/>
      <c r="X125" s="241"/>
      <c r="Y125" s="241"/>
      <c r="Z125" s="241"/>
      <c r="AA125" s="241"/>
      <c r="AB125" s="241"/>
      <c r="AC125" s="241"/>
      <c r="AD125" s="241"/>
      <c r="AE125" s="241"/>
      <c r="AF125" s="240"/>
      <c r="AG125" s="240"/>
      <c r="AH125" s="240"/>
      <c r="AI125" s="240"/>
      <c r="AJ125" s="240"/>
      <c r="AK125" s="87"/>
      <c r="AL125" s="87"/>
      <c r="AM125" s="87"/>
    </row>
    <row r="126" spans="4:39" ht="21.95" customHeight="1" x14ac:dyDescent="0.2">
      <c r="D126" s="39">
        <f t="shared" si="82"/>
        <v>0</v>
      </c>
      <c r="E126" s="41" t="str">
        <f t="shared" si="83"/>
        <v xml:space="preserve">  </v>
      </c>
      <c r="F126" s="42" t="str">
        <f t="shared" si="85"/>
        <v xml:space="preserve"> </v>
      </c>
      <c r="G126" s="42" t="str">
        <f t="shared" si="86"/>
        <v xml:space="preserve">  </v>
      </c>
      <c r="H126" s="42" t="str">
        <f t="shared" si="84"/>
        <v xml:space="preserve">  </v>
      </c>
      <c r="I126" s="97"/>
      <c r="J126" s="98"/>
      <c r="K126" s="99"/>
      <c r="L126" s="94"/>
      <c r="M126" s="95"/>
      <c r="N126" s="95"/>
      <c r="O126" s="95"/>
      <c r="P126" s="96"/>
      <c r="U126" s="240"/>
      <c r="V126" s="240"/>
      <c r="W126" s="241"/>
      <c r="X126" s="241"/>
      <c r="Y126" s="241"/>
      <c r="Z126" s="241"/>
      <c r="AA126" s="241"/>
      <c r="AB126" s="241"/>
      <c r="AC126" s="241"/>
      <c r="AD126" s="241"/>
      <c r="AE126" s="241"/>
      <c r="AF126" s="240"/>
      <c r="AG126" s="240"/>
      <c r="AH126" s="240"/>
      <c r="AI126" s="240"/>
      <c r="AJ126" s="240"/>
      <c r="AK126" s="87"/>
      <c r="AL126" s="87"/>
      <c r="AM126" s="87"/>
    </row>
    <row r="127" spans="4:39" ht="21.95" customHeight="1" x14ac:dyDescent="0.2">
      <c r="D127" s="39">
        <f t="shared" si="82"/>
        <v>0</v>
      </c>
      <c r="E127" s="41" t="str">
        <f t="shared" si="83"/>
        <v xml:space="preserve">  </v>
      </c>
      <c r="F127" s="42" t="str">
        <f t="shared" si="85"/>
        <v xml:space="preserve"> </v>
      </c>
      <c r="G127" s="42" t="str">
        <f t="shared" si="86"/>
        <v xml:space="preserve">  </v>
      </c>
      <c r="H127" s="42" t="str">
        <f t="shared" si="84"/>
        <v xml:space="preserve">  </v>
      </c>
      <c r="I127" s="97"/>
      <c r="J127" s="98"/>
      <c r="K127" s="99"/>
      <c r="L127" s="94"/>
      <c r="M127" s="95"/>
      <c r="N127" s="95"/>
      <c r="O127" s="95"/>
      <c r="P127" s="96"/>
      <c r="U127" s="240"/>
      <c r="V127" s="240"/>
      <c r="W127" s="241"/>
      <c r="X127" s="241"/>
      <c r="Y127" s="241"/>
      <c r="Z127" s="241"/>
      <c r="AA127" s="241"/>
      <c r="AB127" s="241"/>
      <c r="AC127" s="241"/>
      <c r="AD127" s="241"/>
      <c r="AE127" s="241"/>
      <c r="AF127" s="240"/>
      <c r="AG127" s="240"/>
      <c r="AH127" s="240"/>
      <c r="AI127" s="240"/>
      <c r="AJ127" s="240"/>
      <c r="AK127" s="87"/>
      <c r="AL127" s="87"/>
      <c r="AM127" s="87"/>
    </row>
    <row r="128" spans="4:39" ht="21.95" customHeight="1" x14ac:dyDescent="0.2">
      <c r="D128" s="39">
        <f t="shared" si="82"/>
        <v>0</v>
      </c>
      <c r="E128" s="41" t="str">
        <f t="shared" si="83"/>
        <v xml:space="preserve">  </v>
      </c>
      <c r="F128" s="42" t="str">
        <f t="shared" si="85"/>
        <v xml:space="preserve"> </v>
      </c>
      <c r="G128" s="42" t="str">
        <f t="shared" si="86"/>
        <v xml:space="preserve">  </v>
      </c>
      <c r="H128" s="42" t="str">
        <f t="shared" si="84"/>
        <v xml:space="preserve">  </v>
      </c>
      <c r="I128" s="100"/>
      <c r="J128" s="87"/>
      <c r="K128" s="101"/>
      <c r="L128" s="94"/>
      <c r="M128" s="95"/>
      <c r="N128" s="95"/>
      <c r="O128" s="95"/>
      <c r="P128" s="96"/>
      <c r="U128" s="240"/>
      <c r="V128" s="240"/>
      <c r="W128" s="241"/>
      <c r="X128" s="241"/>
      <c r="Y128" s="241"/>
      <c r="Z128" s="241"/>
      <c r="AA128" s="241"/>
      <c r="AB128" s="241"/>
      <c r="AC128" s="241"/>
      <c r="AD128" s="241"/>
      <c r="AE128" s="241"/>
      <c r="AF128" s="240"/>
      <c r="AG128" s="240"/>
      <c r="AH128" s="240"/>
      <c r="AI128" s="240"/>
      <c r="AJ128" s="240"/>
      <c r="AK128" s="87"/>
      <c r="AL128" s="87"/>
      <c r="AM128" s="87"/>
    </row>
    <row r="129" spans="4:38" ht="21.95" customHeight="1" x14ac:dyDescent="0.2">
      <c r="D129" s="39">
        <f t="shared" si="82"/>
        <v>0</v>
      </c>
      <c r="E129" s="41" t="str">
        <f t="shared" si="83"/>
        <v xml:space="preserve">  </v>
      </c>
      <c r="F129" s="42" t="str">
        <f t="shared" si="85"/>
        <v xml:space="preserve"> </v>
      </c>
      <c r="G129" s="42" t="str">
        <f t="shared" si="86"/>
        <v xml:space="preserve">  </v>
      </c>
      <c r="H129" s="42" t="str">
        <f t="shared" si="84"/>
        <v xml:space="preserve">  </v>
      </c>
      <c r="I129" s="97"/>
      <c r="J129" s="98"/>
      <c r="K129" s="99"/>
      <c r="L129" s="94"/>
      <c r="M129" s="95"/>
      <c r="N129" s="95"/>
      <c r="O129" s="95"/>
      <c r="P129" s="96"/>
      <c r="W129" s="241"/>
      <c r="X129" s="241"/>
      <c r="Y129" s="241"/>
      <c r="Z129" s="241"/>
      <c r="AA129" s="241"/>
      <c r="AB129" s="241"/>
      <c r="AC129" s="241"/>
      <c r="AD129" s="241"/>
      <c r="AE129" s="241"/>
      <c r="AF129" s="241"/>
      <c r="AG129" s="241"/>
      <c r="AH129" s="240"/>
      <c r="AI129" s="240"/>
      <c r="AJ129" s="240"/>
      <c r="AK129" s="240"/>
      <c r="AL129" s="240"/>
    </row>
    <row r="130" spans="4:38" ht="21.95" customHeight="1" x14ac:dyDescent="0.2">
      <c r="D130" s="39">
        <f t="shared" si="82"/>
        <v>0</v>
      </c>
      <c r="E130" s="41" t="str">
        <f t="shared" si="83"/>
        <v xml:space="preserve">  </v>
      </c>
      <c r="F130" s="42" t="str">
        <f t="shared" si="85"/>
        <v xml:space="preserve"> </v>
      </c>
      <c r="G130" s="42" t="str">
        <f t="shared" si="86"/>
        <v xml:space="preserve">  </v>
      </c>
      <c r="H130" s="42" t="str">
        <f t="shared" si="84"/>
        <v xml:space="preserve">  </v>
      </c>
      <c r="I130" s="100"/>
      <c r="J130" s="87"/>
      <c r="K130" s="101"/>
      <c r="L130" s="94"/>
      <c r="M130" s="95"/>
      <c r="N130" s="95"/>
      <c r="O130" s="95"/>
      <c r="P130" s="96"/>
    </row>
    <row r="131" spans="4:38" ht="21.95" customHeight="1" x14ac:dyDescent="0.2">
      <c r="D131" s="39">
        <f t="shared" si="82"/>
        <v>0</v>
      </c>
      <c r="E131" s="41" t="str">
        <f t="shared" si="83"/>
        <v xml:space="preserve">  </v>
      </c>
      <c r="F131" s="42" t="str">
        <f t="shared" si="85"/>
        <v xml:space="preserve"> </v>
      </c>
      <c r="G131" s="42" t="str">
        <f t="shared" si="86"/>
        <v xml:space="preserve">  </v>
      </c>
      <c r="H131" s="42" t="str">
        <f t="shared" si="84"/>
        <v xml:space="preserve">  </v>
      </c>
      <c r="I131" s="97"/>
      <c r="J131" s="98"/>
      <c r="K131" s="99"/>
      <c r="L131" s="94"/>
      <c r="M131" s="95"/>
      <c r="N131" s="95"/>
      <c r="O131" s="95"/>
      <c r="P131" s="96"/>
    </row>
    <row r="132" spans="4:38" ht="21.95" customHeight="1" x14ac:dyDescent="0.2">
      <c r="D132" s="39">
        <f t="shared" si="82"/>
        <v>0</v>
      </c>
      <c r="E132" s="41" t="str">
        <f t="shared" si="83"/>
        <v xml:space="preserve">  </v>
      </c>
      <c r="F132" s="42" t="str">
        <f t="shared" si="85"/>
        <v xml:space="preserve"> </v>
      </c>
      <c r="G132" s="42" t="str">
        <f t="shared" si="86"/>
        <v xml:space="preserve">  </v>
      </c>
      <c r="H132" s="42" t="str">
        <f t="shared" si="84"/>
        <v xml:space="preserve">  </v>
      </c>
      <c r="I132" s="100"/>
      <c r="J132" s="87"/>
      <c r="K132" s="101"/>
      <c r="L132" s="94"/>
      <c r="M132" s="95"/>
      <c r="N132" s="95"/>
      <c r="O132" s="95"/>
      <c r="P132" s="96"/>
    </row>
    <row r="133" spans="4:38" ht="21.95" customHeight="1" x14ac:dyDescent="0.2">
      <c r="D133" s="39">
        <f t="shared" si="82"/>
        <v>0</v>
      </c>
      <c r="E133" s="41" t="str">
        <f t="shared" si="83"/>
        <v xml:space="preserve">  </v>
      </c>
      <c r="F133" s="42" t="str">
        <f t="shared" si="85"/>
        <v xml:space="preserve"> </v>
      </c>
      <c r="G133" s="42" t="str">
        <f t="shared" si="86"/>
        <v xml:space="preserve">  </v>
      </c>
      <c r="H133" s="42" t="str">
        <f t="shared" si="84"/>
        <v xml:space="preserve">  </v>
      </c>
      <c r="I133" s="97"/>
      <c r="J133" s="98"/>
      <c r="K133" s="99"/>
      <c r="L133" s="94"/>
      <c r="M133" s="95"/>
      <c r="N133" s="95"/>
      <c r="O133" s="95"/>
      <c r="P133" s="96"/>
    </row>
    <row r="134" spans="4:38" ht="21.95" customHeight="1" x14ac:dyDescent="0.2">
      <c r="D134" s="39">
        <f t="shared" si="82"/>
        <v>0</v>
      </c>
      <c r="E134" s="41" t="str">
        <f t="shared" si="83"/>
        <v xml:space="preserve">  </v>
      </c>
      <c r="F134" s="42" t="str">
        <f t="shared" si="85"/>
        <v xml:space="preserve"> </v>
      </c>
      <c r="G134" s="42" t="str">
        <f t="shared" si="86"/>
        <v xml:space="preserve">  </v>
      </c>
      <c r="H134" s="42" t="str">
        <f t="shared" si="84"/>
        <v xml:space="preserve">  </v>
      </c>
      <c r="I134" s="100"/>
      <c r="J134" s="87"/>
      <c r="K134" s="101"/>
      <c r="L134" s="94"/>
      <c r="M134" s="95"/>
      <c r="N134" s="95"/>
      <c r="O134" s="95"/>
      <c r="P134" s="96"/>
    </row>
    <row r="135" spans="4:38" ht="21.95" customHeight="1" x14ac:dyDescent="0.2">
      <c r="D135" s="39">
        <f t="shared" si="82"/>
        <v>0</v>
      </c>
      <c r="E135" s="41" t="str">
        <f t="shared" si="83"/>
        <v xml:space="preserve">  </v>
      </c>
      <c r="F135" s="42" t="str">
        <f t="shared" si="85"/>
        <v xml:space="preserve"> </v>
      </c>
      <c r="G135" s="42" t="str">
        <f t="shared" si="86"/>
        <v xml:space="preserve">  </v>
      </c>
      <c r="H135" s="42" t="str">
        <f t="shared" si="84"/>
        <v xml:space="preserve">  </v>
      </c>
      <c r="I135" s="97"/>
      <c r="J135" s="98"/>
      <c r="K135" s="99"/>
      <c r="L135" s="94"/>
      <c r="M135" s="95"/>
      <c r="N135" s="95"/>
      <c r="O135" s="95"/>
      <c r="P135" s="96"/>
    </row>
    <row r="136" spans="4:38" ht="21.95" customHeight="1" x14ac:dyDescent="0.2">
      <c r="D136" s="39">
        <f t="shared" si="82"/>
        <v>0</v>
      </c>
      <c r="E136" s="41" t="str">
        <f t="shared" si="83"/>
        <v xml:space="preserve">  </v>
      </c>
      <c r="F136" s="42" t="str">
        <f t="shared" si="85"/>
        <v xml:space="preserve"> </v>
      </c>
      <c r="G136" s="42" t="str">
        <f t="shared" si="86"/>
        <v xml:space="preserve">  </v>
      </c>
      <c r="H136" s="42" t="str">
        <f t="shared" si="84"/>
        <v xml:space="preserve">  </v>
      </c>
      <c r="I136" s="100"/>
      <c r="J136" s="87"/>
      <c r="K136" s="101"/>
      <c r="L136" s="94"/>
      <c r="M136" s="95"/>
      <c r="N136" s="95"/>
      <c r="O136" s="95"/>
      <c r="P136" s="96"/>
    </row>
    <row r="137" spans="4:38" ht="21.95" customHeight="1" x14ac:dyDescent="0.2">
      <c r="D137" s="39">
        <f t="shared" si="82"/>
        <v>0</v>
      </c>
      <c r="E137" s="41" t="str">
        <f t="shared" si="83"/>
        <v xml:space="preserve">  </v>
      </c>
      <c r="F137" s="42" t="str">
        <f t="shared" si="85"/>
        <v xml:space="preserve"> </v>
      </c>
      <c r="G137" s="42" t="str">
        <f t="shared" si="86"/>
        <v xml:space="preserve">  </v>
      </c>
      <c r="H137" s="42" t="str">
        <f t="shared" si="84"/>
        <v xml:space="preserve">  </v>
      </c>
      <c r="I137" s="97"/>
      <c r="J137" s="98"/>
      <c r="K137" s="99"/>
      <c r="L137" s="94"/>
      <c r="M137" s="95"/>
      <c r="N137" s="95"/>
      <c r="O137" s="95"/>
      <c r="P137" s="96"/>
    </row>
    <row r="138" spans="4:38" ht="21.95" customHeight="1" x14ac:dyDescent="0.2">
      <c r="D138" s="39">
        <f t="shared" si="82"/>
        <v>0</v>
      </c>
      <c r="E138" s="41" t="str">
        <f t="shared" si="83"/>
        <v xml:space="preserve">  </v>
      </c>
      <c r="F138" s="42" t="str">
        <f t="shared" si="85"/>
        <v xml:space="preserve"> </v>
      </c>
      <c r="G138" s="42" t="str">
        <f t="shared" si="86"/>
        <v xml:space="preserve">  </v>
      </c>
      <c r="H138" s="42" t="str">
        <f t="shared" si="84"/>
        <v xml:space="preserve">  </v>
      </c>
      <c r="I138" s="100"/>
      <c r="J138" s="87"/>
      <c r="K138" s="101"/>
      <c r="L138" s="94"/>
      <c r="M138" s="95"/>
      <c r="N138" s="95"/>
      <c r="O138" s="95"/>
      <c r="P138" s="96"/>
    </row>
    <row r="139" spans="4:38" ht="21.95" customHeight="1" x14ac:dyDescent="0.2">
      <c r="D139" s="39">
        <f t="shared" si="82"/>
        <v>0</v>
      </c>
      <c r="E139" s="41" t="str">
        <f t="shared" si="83"/>
        <v xml:space="preserve">  </v>
      </c>
      <c r="F139" s="42" t="str">
        <f t="shared" si="85"/>
        <v xml:space="preserve"> </v>
      </c>
      <c r="G139" s="42" t="str">
        <f t="shared" si="86"/>
        <v xml:space="preserve">  </v>
      </c>
      <c r="H139" s="42" t="str">
        <f t="shared" si="84"/>
        <v xml:space="preserve">  </v>
      </c>
      <c r="I139" s="97"/>
      <c r="J139" s="98"/>
      <c r="K139" s="99"/>
      <c r="L139" s="94"/>
      <c r="M139" s="95"/>
      <c r="N139" s="95"/>
      <c r="O139" s="95"/>
      <c r="P139" s="96"/>
    </row>
    <row r="140" spans="4:38" ht="21.95" customHeight="1" x14ac:dyDescent="0.2">
      <c r="D140" s="39">
        <f t="shared" si="82"/>
        <v>0</v>
      </c>
      <c r="E140" s="41" t="str">
        <f t="shared" si="83"/>
        <v xml:space="preserve">  </v>
      </c>
      <c r="F140" s="42" t="str">
        <f t="shared" si="85"/>
        <v xml:space="preserve"> </v>
      </c>
      <c r="G140" s="42" t="str">
        <f t="shared" si="86"/>
        <v xml:space="preserve">  </v>
      </c>
      <c r="H140" s="42" t="str">
        <f t="shared" si="84"/>
        <v xml:space="preserve">  </v>
      </c>
      <c r="I140" s="97"/>
      <c r="J140" s="98"/>
      <c r="K140" s="99"/>
      <c r="L140" s="94"/>
      <c r="M140" s="95"/>
      <c r="N140" s="95"/>
      <c r="O140" s="95"/>
      <c r="P140" s="96"/>
    </row>
    <row r="141" spans="4:38" ht="21.95" customHeight="1" x14ac:dyDescent="0.2">
      <c r="D141" s="39">
        <f t="shared" si="82"/>
        <v>0</v>
      </c>
      <c r="E141" s="41" t="str">
        <f t="shared" si="83"/>
        <v xml:space="preserve">  </v>
      </c>
      <c r="F141" s="42" t="str">
        <f t="shared" si="85"/>
        <v xml:space="preserve"> </v>
      </c>
      <c r="G141" s="42" t="str">
        <f t="shared" si="86"/>
        <v xml:space="preserve">  </v>
      </c>
      <c r="H141" s="42" t="str">
        <f t="shared" si="84"/>
        <v xml:space="preserve">  </v>
      </c>
      <c r="I141" s="100"/>
      <c r="J141" s="87"/>
      <c r="K141" s="101"/>
      <c r="L141" s="94"/>
      <c r="M141" s="95"/>
      <c r="N141" s="95"/>
      <c r="O141" s="95"/>
      <c r="P141" s="96"/>
    </row>
    <row r="142" spans="4:38" ht="21.95" customHeight="1" x14ac:dyDescent="0.2">
      <c r="D142" s="39">
        <f t="shared" si="82"/>
        <v>0</v>
      </c>
      <c r="E142" s="41" t="str">
        <f t="shared" si="83"/>
        <v xml:space="preserve">  </v>
      </c>
      <c r="F142" s="42" t="str">
        <f t="shared" si="85"/>
        <v xml:space="preserve"> </v>
      </c>
      <c r="G142" s="42" t="str">
        <f t="shared" si="86"/>
        <v xml:space="preserve">  </v>
      </c>
      <c r="H142" s="42" t="str">
        <f t="shared" si="84"/>
        <v xml:space="preserve">  </v>
      </c>
      <c r="I142" s="97"/>
      <c r="J142" s="98"/>
      <c r="K142" s="99"/>
      <c r="L142" s="94"/>
      <c r="M142" s="95"/>
      <c r="N142" s="95"/>
      <c r="O142" s="95"/>
      <c r="P142" s="96"/>
    </row>
    <row r="143" spans="4:38" ht="21.95" customHeight="1" x14ac:dyDescent="0.2">
      <c r="D143" s="39">
        <f t="shared" si="82"/>
        <v>0</v>
      </c>
      <c r="E143" s="41" t="str">
        <f t="shared" si="83"/>
        <v xml:space="preserve">  </v>
      </c>
      <c r="F143" s="42" t="str">
        <f t="shared" si="85"/>
        <v xml:space="preserve"> </v>
      </c>
      <c r="G143" s="42" t="str">
        <f t="shared" si="86"/>
        <v xml:space="preserve">  </v>
      </c>
      <c r="H143" s="42" t="str">
        <f t="shared" si="84"/>
        <v xml:space="preserve">  </v>
      </c>
      <c r="I143" s="100"/>
      <c r="J143" s="87"/>
      <c r="K143" s="101"/>
      <c r="L143" s="94"/>
      <c r="M143" s="95"/>
      <c r="N143" s="95"/>
      <c r="O143" s="95"/>
      <c r="P143" s="96"/>
    </row>
    <row r="144" spans="4:38" ht="21.95" customHeight="1" x14ac:dyDescent="0.2">
      <c r="D144" s="39">
        <f>D39</f>
        <v>0</v>
      </c>
      <c r="E144" s="41" t="str">
        <f>IF(D39&gt;0,E45,"  ")</f>
        <v xml:space="preserve">  </v>
      </c>
      <c r="F144" s="42" t="str">
        <f t="shared" si="85"/>
        <v xml:space="preserve"> </v>
      </c>
      <c r="G144" s="42" t="str">
        <f t="shared" si="86"/>
        <v xml:space="preserve">  </v>
      </c>
      <c r="H144" s="42" t="str">
        <f t="shared" si="84"/>
        <v xml:space="preserve">  </v>
      </c>
      <c r="I144" s="97"/>
      <c r="J144" s="98"/>
      <c r="K144" s="99"/>
      <c r="L144" s="94"/>
      <c r="M144" s="95"/>
      <c r="N144" s="95"/>
      <c r="O144" s="95"/>
      <c r="P144" s="96"/>
    </row>
    <row r="145" spans="4:16" ht="21.95" customHeight="1" x14ac:dyDescent="0.2">
      <c r="D145" s="39">
        <f>D40</f>
        <v>0</v>
      </c>
      <c r="E145" s="41" t="str">
        <f>IF(D40&gt;0,E46,"  ")</f>
        <v xml:space="preserve">  </v>
      </c>
      <c r="F145" s="42" t="str">
        <f t="shared" si="85"/>
        <v xml:space="preserve"> </v>
      </c>
      <c r="G145" s="42" t="str">
        <f t="shared" si="86"/>
        <v xml:space="preserve">  </v>
      </c>
      <c r="H145" s="42" t="str">
        <f t="shared" si="84"/>
        <v xml:space="preserve">  </v>
      </c>
      <c r="I145" s="100"/>
      <c r="J145" s="87"/>
      <c r="K145" s="101"/>
      <c r="L145" s="94"/>
      <c r="M145" s="95"/>
      <c r="N145" s="95"/>
      <c r="O145" s="95"/>
      <c r="P145" s="96"/>
    </row>
    <row r="146" spans="4:16" ht="21.95" customHeight="1" x14ac:dyDescent="0.2">
      <c r="D146" s="39">
        <f t="shared" ref="D146:D187" si="87">D47</f>
        <v>0</v>
      </c>
      <c r="E146" s="41" t="str">
        <f t="shared" ref="E146:E188" si="88">IF(D47&gt;0,E47,"  ")</f>
        <v xml:space="preserve">  </v>
      </c>
      <c r="F146" s="42" t="str">
        <f t="shared" si="85"/>
        <v xml:space="preserve"> </v>
      </c>
      <c r="G146" s="42" t="str">
        <f t="shared" si="86"/>
        <v xml:space="preserve">  </v>
      </c>
      <c r="H146" s="42" t="str">
        <f t="shared" si="84"/>
        <v xml:space="preserve">  </v>
      </c>
      <c r="I146" s="102"/>
      <c r="J146" s="85"/>
      <c r="K146" s="145"/>
      <c r="L146" s="95"/>
      <c r="M146" s="95"/>
      <c r="N146" s="95"/>
      <c r="O146" s="95"/>
      <c r="P146" s="96"/>
    </row>
    <row r="147" spans="4:16" ht="21.95" customHeight="1" x14ac:dyDescent="0.2">
      <c r="D147" s="39">
        <f t="shared" si="87"/>
        <v>0</v>
      </c>
      <c r="E147" s="41" t="str">
        <f t="shared" si="88"/>
        <v xml:space="preserve">  </v>
      </c>
      <c r="F147" s="42" t="str">
        <f t="shared" si="85"/>
        <v xml:space="preserve"> </v>
      </c>
      <c r="G147" s="42" t="str">
        <f t="shared" si="86"/>
        <v xml:space="preserve">  </v>
      </c>
      <c r="H147" s="42" t="str">
        <f t="shared" si="84"/>
        <v xml:space="preserve">  </v>
      </c>
      <c r="I147" s="103"/>
      <c r="J147" s="98"/>
      <c r="K147" s="104"/>
      <c r="L147" s="95"/>
      <c r="M147" s="95"/>
      <c r="N147" s="95"/>
      <c r="O147" s="95"/>
      <c r="P147" s="96"/>
    </row>
    <row r="148" spans="4:16" ht="21.95" customHeight="1" x14ac:dyDescent="0.2">
      <c r="D148" s="39">
        <f t="shared" si="87"/>
        <v>0</v>
      </c>
      <c r="E148" s="41" t="str">
        <f t="shared" si="88"/>
        <v xml:space="preserve">  </v>
      </c>
      <c r="F148" s="42" t="str">
        <f t="shared" si="85"/>
        <v xml:space="preserve"> </v>
      </c>
      <c r="G148" s="42" t="str">
        <f t="shared" si="86"/>
        <v xml:space="preserve">  </v>
      </c>
      <c r="H148" s="42" t="str">
        <f t="shared" si="84"/>
        <v xml:space="preserve">  </v>
      </c>
      <c r="I148" s="103"/>
      <c r="J148" s="98"/>
      <c r="K148" s="104"/>
      <c r="L148" s="95"/>
      <c r="M148" s="95"/>
      <c r="N148" s="95"/>
      <c r="O148" s="95"/>
      <c r="P148" s="96"/>
    </row>
    <row r="149" spans="4:16" ht="21.95" customHeight="1" x14ac:dyDescent="0.2">
      <c r="D149" s="39">
        <f t="shared" si="87"/>
        <v>0</v>
      </c>
      <c r="E149" s="41" t="str">
        <f t="shared" si="88"/>
        <v xml:space="preserve">  </v>
      </c>
      <c r="F149" s="42" t="str">
        <f t="shared" si="85"/>
        <v xml:space="preserve"> </v>
      </c>
      <c r="G149" s="42" t="str">
        <f t="shared" si="86"/>
        <v xml:space="preserve">  </v>
      </c>
      <c r="H149" s="42" t="str">
        <f t="shared" si="84"/>
        <v xml:space="preserve">  </v>
      </c>
      <c r="I149" s="103"/>
      <c r="J149" s="98"/>
      <c r="K149" s="104"/>
      <c r="L149" s="95"/>
      <c r="M149" s="95"/>
      <c r="N149" s="95"/>
      <c r="O149" s="95"/>
      <c r="P149" s="96"/>
    </row>
    <row r="150" spans="4:16" ht="21.95" customHeight="1" x14ac:dyDescent="0.2">
      <c r="D150" s="39">
        <f t="shared" si="87"/>
        <v>0</v>
      </c>
      <c r="E150" s="41" t="str">
        <f t="shared" si="88"/>
        <v xml:space="preserve">  </v>
      </c>
      <c r="F150" s="42" t="str">
        <f t="shared" si="85"/>
        <v xml:space="preserve"> </v>
      </c>
      <c r="G150" s="42" t="str">
        <f t="shared" si="86"/>
        <v xml:space="preserve">  </v>
      </c>
      <c r="H150" s="42" t="str">
        <f t="shared" si="84"/>
        <v xml:space="preserve">  </v>
      </c>
      <c r="I150" s="103"/>
      <c r="J150" s="98"/>
      <c r="K150" s="104"/>
      <c r="L150" s="95"/>
      <c r="M150" s="95"/>
      <c r="N150" s="95"/>
      <c r="O150" s="95"/>
      <c r="P150" s="96"/>
    </row>
    <row r="151" spans="4:16" ht="21.95" customHeight="1" x14ac:dyDescent="0.2">
      <c r="D151" s="39">
        <f t="shared" si="87"/>
        <v>0</v>
      </c>
      <c r="E151" s="41" t="str">
        <f t="shared" si="88"/>
        <v xml:space="preserve">  </v>
      </c>
      <c r="F151" s="42" t="str">
        <f t="shared" si="85"/>
        <v xml:space="preserve"> </v>
      </c>
      <c r="G151" s="42" t="str">
        <f t="shared" si="86"/>
        <v xml:space="preserve">  </v>
      </c>
      <c r="H151" s="42" t="str">
        <f t="shared" si="84"/>
        <v xml:space="preserve">  </v>
      </c>
      <c r="I151" s="103"/>
      <c r="J151" s="98"/>
      <c r="K151" s="104"/>
      <c r="L151" s="95"/>
      <c r="M151" s="95"/>
      <c r="N151" s="95"/>
      <c r="O151" s="95"/>
      <c r="P151" s="96"/>
    </row>
    <row r="152" spans="4:16" ht="21.95" customHeight="1" x14ac:dyDescent="0.2">
      <c r="D152" s="39">
        <f t="shared" si="87"/>
        <v>0</v>
      </c>
      <c r="E152" s="41" t="str">
        <f t="shared" si="88"/>
        <v xml:space="preserve">  </v>
      </c>
      <c r="F152" s="42" t="str">
        <f t="shared" si="85"/>
        <v xml:space="preserve"> </v>
      </c>
      <c r="G152" s="42" t="str">
        <f t="shared" si="86"/>
        <v xml:space="preserve">  </v>
      </c>
      <c r="H152" s="42" t="str">
        <f t="shared" si="84"/>
        <v xml:space="preserve">  </v>
      </c>
      <c r="I152" s="103"/>
      <c r="J152" s="98"/>
      <c r="K152" s="104"/>
      <c r="L152" s="95"/>
      <c r="M152" s="95"/>
      <c r="N152" s="95"/>
      <c r="O152" s="95"/>
      <c r="P152" s="96"/>
    </row>
    <row r="153" spans="4:16" ht="21.95" customHeight="1" x14ac:dyDescent="0.2">
      <c r="D153" s="39">
        <f t="shared" si="87"/>
        <v>0</v>
      </c>
      <c r="E153" s="41" t="str">
        <f t="shared" si="88"/>
        <v xml:space="preserve">  </v>
      </c>
      <c r="F153" s="42" t="str">
        <f t="shared" si="85"/>
        <v xml:space="preserve"> </v>
      </c>
      <c r="G153" s="42" t="str">
        <f t="shared" si="86"/>
        <v xml:space="preserve">  </v>
      </c>
      <c r="H153" s="42" t="str">
        <f t="shared" si="84"/>
        <v xml:space="preserve">  </v>
      </c>
      <c r="I153" s="105"/>
      <c r="J153" s="106"/>
      <c r="K153" s="104"/>
      <c r="L153" s="94"/>
      <c r="M153" s="95"/>
      <c r="N153" s="95"/>
      <c r="O153" s="95"/>
      <c r="P153" s="96"/>
    </row>
    <row r="154" spans="4:16" ht="21.95" customHeight="1" x14ac:dyDescent="0.2">
      <c r="D154" s="39">
        <f t="shared" si="87"/>
        <v>0</v>
      </c>
      <c r="E154" s="41" t="str">
        <f t="shared" si="88"/>
        <v xml:space="preserve">  </v>
      </c>
      <c r="F154" s="42" t="str">
        <f t="shared" si="85"/>
        <v xml:space="preserve"> </v>
      </c>
      <c r="G154" s="42" t="str">
        <f t="shared" si="86"/>
        <v xml:space="preserve">  </v>
      </c>
      <c r="H154" s="42" t="str">
        <f t="shared" si="84"/>
        <v xml:space="preserve">  </v>
      </c>
      <c r="I154" s="100"/>
      <c r="J154" s="87"/>
      <c r="K154" s="101"/>
      <c r="L154" s="94"/>
      <c r="M154" s="95"/>
      <c r="N154" s="95"/>
      <c r="O154" s="95"/>
      <c r="P154" s="96"/>
    </row>
    <row r="155" spans="4:16" ht="21.95" customHeight="1" x14ac:dyDescent="0.2">
      <c r="D155" s="39">
        <f t="shared" si="87"/>
        <v>0</v>
      </c>
      <c r="E155" s="41" t="str">
        <f t="shared" si="88"/>
        <v xml:space="preserve">  </v>
      </c>
      <c r="F155" s="42" t="str">
        <f t="shared" si="85"/>
        <v xml:space="preserve"> </v>
      </c>
      <c r="G155" s="42" t="str">
        <f t="shared" si="86"/>
        <v xml:space="preserve">  </v>
      </c>
      <c r="H155" s="42" t="str">
        <f t="shared" si="84"/>
        <v xml:space="preserve">  </v>
      </c>
      <c r="I155" s="97"/>
      <c r="J155" s="98"/>
      <c r="K155" s="99"/>
      <c r="L155" s="94"/>
      <c r="M155" s="95"/>
      <c r="N155" s="95"/>
      <c r="O155" s="95"/>
      <c r="P155" s="96"/>
    </row>
    <row r="156" spans="4:16" ht="21.95" customHeight="1" x14ac:dyDescent="0.2">
      <c r="D156" s="39">
        <f t="shared" si="87"/>
        <v>0</v>
      </c>
      <c r="E156" s="41" t="str">
        <f t="shared" si="88"/>
        <v xml:space="preserve">  </v>
      </c>
      <c r="F156" s="42" t="str">
        <f t="shared" si="85"/>
        <v xml:space="preserve"> </v>
      </c>
      <c r="G156" s="42" t="str">
        <f t="shared" si="86"/>
        <v xml:space="preserve">  </v>
      </c>
      <c r="H156" s="42" t="str">
        <f t="shared" si="84"/>
        <v xml:space="preserve">  </v>
      </c>
      <c r="I156" s="100"/>
      <c r="J156" s="87"/>
      <c r="K156" s="101"/>
      <c r="L156" s="94"/>
      <c r="M156" s="95"/>
      <c r="N156" s="95"/>
      <c r="O156" s="95"/>
      <c r="P156" s="96"/>
    </row>
    <row r="157" spans="4:16" ht="21.95" customHeight="1" x14ac:dyDescent="0.2">
      <c r="D157" s="39">
        <f t="shared" si="87"/>
        <v>0</v>
      </c>
      <c r="E157" s="41" t="str">
        <f t="shared" si="88"/>
        <v xml:space="preserve">  </v>
      </c>
      <c r="F157" s="42" t="str">
        <f t="shared" si="85"/>
        <v xml:space="preserve"> </v>
      </c>
      <c r="G157" s="42" t="str">
        <f t="shared" si="86"/>
        <v xml:space="preserve">  </v>
      </c>
      <c r="H157" s="42" t="str">
        <f t="shared" si="84"/>
        <v xml:space="preserve">  </v>
      </c>
      <c r="I157" s="97"/>
      <c r="J157" s="98"/>
      <c r="K157" s="99"/>
      <c r="L157" s="94"/>
      <c r="M157" s="95"/>
      <c r="N157" s="95"/>
      <c r="O157" s="95"/>
      <c r="P157" s="96"/>
    </row>
    <row r="158" spans="4:16" ht="21.95" customHeight="1" x14ac:dyDescent="0.2">
      <c r="D158" s="39">
        <f t="shared" si="87"/>
        <v>0</v>
      </c>
      <c r="E158" s="41" t="str">
        <f t="shared" si="88"/>
        <v xml:space="preserve">  </v>
      </c>
      <c r="F158" s="42" t="str">
        <f t="shared" si="85"/>
        <v xml:space="preserve"> </v>
      </c>
      <c r="G158" s="42" t="str">
        <f t="shared" si="86"/>
        <v xml:space="preserve">  </v>
      </c>
      <c r="H158" s="42" t="str">
        <f t="shared" si="84"/>
        <v xml:space="preserve">  </v>
      </c>
      <c r="I158" s="100"/>
      <c r="J158" s="87"/>
      <c r="K158" s="101"/>
      <c r="L158" s="94"/>
      <c r="M158" s="95"/>
      <c r="N158" s="95"/>
      <c r="O158" s="95"/>
      <c r="P158" s="96"/>
    </row>
    <row r="159" spans="4:16" ht="21.95" customHeight="1" x14ac:dyDescent="0.2">
      <c r="D159" s="39">
        <f t="shared" si="87"/>
        <v>0</v>
      </c>
      <c r="E159" s="41" t="str">
        <f t="shared" si="88"/>
        <v xml:space="preserve">  </v>
      </c>
      <c r="F159" s="42" t="str">
        <f t="shared" si="85"/>
        <v xml:space="preserve"> </v>
      </c>
      <c r="G159" s="42" t="str">
        <f t="shared" si="86"/>
        <v xml:space="preserve">  </v>
      </c>
      <c r="H159" s="42" t="str">
        <f t="shared" si="84"/>
        <v xml:space="preserve">  </v>
      </c>
      <c r="I159" s="97"/>
      <c r="J159" s="98"/>
      <c r="K159" s="99"/>
      <c r="L159" s="94"/>
      <c r="M159" s="95"/>
      <c r="N159" s="95"/>
      <c r="O159" s="95"/>
      <c r="P159" s="96"/>
    </row>
    <row r="160" spans="4:16" ht="21.95" customHeight="1" x14ac:dyDescent="0.2">
      <c r="D160" s="39">
        <f t="shared" si="87"/>
        <v>0</v>
      </c>
      <c r="E160" s="41" t="str">
        <f t="shared" si="88"/>
        <v xml:space="preserve">  </v>
      </c>
      <c r="F160" s="42" t="str">
        <f t="shared" si="85"/>
        <v xml:space="preserve"> </v>
      </c>
      <c r="G160" s="42" t="str">
        <f t="shared" si="86"/>
        <v xml:space="preserve">  </v>
      </c>
      <c r="H160" s="42" t="str">
        <f t="shared" si="84"/>
        <v xml:space="preserve">  </v>
      </c>
      <c r="I160" s="100"/>
      <c r="J160" s="87"/>
      <c r="K160" s="101"/>
      <c r="L160" s="94"/>
      <c r="M160" s="95"/>
      <c r="N160" s="95"/>
      <c r="O160" s="95"/>
      <c r="P160" s="96"/>
    </row>
    <row r="161" spans="4:16" ht="21.95" customHeight="1" x14ac:dyDescent="0.2">
      <c r="D161" s="39">
        <f t="shared" si="87"/>
        <v>0</v>
      </c>
      <c r="E161" s="41" t="str">
        <f t="shared" si="88"/>
        <v xml:space="preserve">  </v>
      </c>
      <c r="F161" s="42" t="str">
        <f t="shared" si="85"/>
        <v xml:space="preserve"> </v>
      </c>
      <c r="G161" s="42" t="str">
        <f t="shared" si="86"/>
        <v xml:space="preserve">  </v>
      </c>
      <c r="H161" s="42" t="str">
        <f t="shared" si="84"/>
        <v xml:space="preserve">  </v>
      </c>
      <c r="I161" s="97"/>
      <c r="J161" s="98"/>
      <c r="K161" s="99"/>
      <c r="L161" s="94"/>
      <c r="M161" s="95"/>
      <c r="N161" s="95"/>
      <c r="O161" s="95"/>
      <c r="P161" s="96"/>
    </row>
    <row r="162" spans="4:16" ht="21.95" customHeight="1" x14ac:dyDescent="0.2">
      <c r="D162" s="39">
        <f t="shared" si="87"/>
        <v>0</v>
      </c>
      <c r="E162" s="41" t="str">
        <f t="shared" si="88"/>
        <v xml:space="preserve">  </v>
      </c>
      <c r="F162" s="42" t="str">
        <f t="shared" si="85"/>
        <v xml:space="preserve"> </v>
      </c>
      <c r="G162" s="42" t="str">
        <f t="shared" si="86"/>
        <v xml:space="preserve">  </v>
      </c>
      <c r="H162" s="42" t="str">
        <f t="shared" si="84"/>
        <v xml:space="preserve">  </v>
      </c>
      <c r="I162" s="100"/>
      <c r="J162" s="87"/>
      <c r="K162" s="101"/>
      <c r="L162" s="94"/>
      <c r="M162" s="95"/>
      <c r="N162" s="95"/>
      <c r="O162" s="95"/>
      <c r="P162" s="96"/>
    </row>
    <row r="163" spans="4:16" ht="21.95" customHeight="1" x14ac:dyDescent="0.2">
      <c r="D163" s="39">
        <f t="shared" si="87"/>
        <v>0</v>
      </c>
      <c r="E163" s="41" t="str">
        <f t="shared" si="88"/>
        <v xml:space="preserve">  </v>
      </c>
      <c r="F163" s="42" t="str">
        <f t="shared" si="85"/>
        <v xml:space="preserve"> </v>
      </c>
      <c r="G163" s="42" t="str">
        <f t="shared" si="86"/>
        <v xml:space="preserve">  </v>
      </c>
      <c r="H163" s="42" t="str">
        <f t="shared" si="84"/>
        <v xml:space="preserve">  </v>
      </c>
      <c r="I163" s="97"/>
      <c r="J163" s="98"/>
      <c r="K163" s="99"/>
      <c r="L163" s="94"/>
      <c r="M163" s="95"/>
      <c r="N163" s="95"/>
      <c r="O163" s="95"/>
      <c r="P163" s="96"/>
    </row>
    <row r="164" spans="4:16" ht="21.95" customHeight="1" x14ac:dyDescent="0.2">
      <c r="D164" s="39">
        <f t="shared" si="87"/>
        <v>0</v>
      </c>
      <c r="E164" s="41" t="str">
        <f t="shared" si="88"/>
        <v xml:space="preserve">  </v>
      </c>
      <c r="F164" s="42" t="str">
        <f t="shared" si="85"/>
        <v xml:space="preserve"> </v>
      </c>
      <c r="G164" s="42" t="str">
        <f t="shared" si="86"/>
        <v xml:space="preserve">  </v>
      </c>
      <c r="H164" s="42" t="str">
        <f t="shared" si="84"/>
        <v xml:space="preserve">  </v>
      </c>
      <c r="I164" s="100"/>
      <c r="J164" s="87"/>
      <c r="K164" s="101"/>
      <c r="L164" s="94"/>
      <c r="M164" s="95"/>
      <c r="N164" s="95"/>
      <c r="O164" s="95"/>
      <c r="P164" s="96"/>
    </row>
    <row r="165" spans="4:16" ht="21.95" customHeight="1" x14ac:dyDescent="0.2">
      <c r="D165" s="39">
        <f t="shared" si="87"/>
        <v>0</v>
      </c>
      <c r="E165" s="41" t="str">
        <f t="shared" si="88"/>
        <v xml:space="preserve">  </v>
      </c>
      <c r="F165" s="42" t="str">
        <f t="shared" si="85"/>
        <v xml:space="preserve"> </v>
      </c>
      <c r="G165" s="42" t="str">
        <f t="shared" si="86"/>
        <v xml:space="preserve">  </v>
      </c>
      <c r="H165" s="42" t="str">
        <f t="shared" si="84"/>
        <v xml:space="preserve">  </v>
      </c>
      <c r="I165" s="97"/>
      <c r="J165" s="98"/>
      <c r="K165" s="99"/>
      <c r="L165" s="94"/>
      <c r="M165" s="95"/>
      <c r="N165" s="95"/>
      <c r="O165" s="95"/>
      <c r="P165" s="96"/>
    </row>
    <row r="166" spans="4:16" ht="21.95" customHeight="1" x14ac:dyDescent="0.2">
      <c r="D166" s="39">
        <f t="shared" si="87"/>
        <v>0</v>
      </c>
      <c r="E166" s="41" t="str">
        <f t="shared" si="88"/>
        <v xml:space="preserve">  </v>
      </c>
      <c r="F166" s="42" t="str">
        <f t="shared" si="85"/>
        <v xml:space="preserve"> </v>
      </c>
      <c r="G166" s="42" t="str">
        <f t="shared" si="86"/>
        <v xml:space="preserve">  </v>
      </c>
      <c r="H166" s="42" t="str">
        <f t="shared" si="84"/>
        <v xml:space="preserve">  </v>
      </c>
      <c r="I166" s="97"/>
      <c r="J166" s="98"/>
      <c r="K166" s="99"/>
      <c r="L166" s="94"/>
      <c r="M166" s="95"/>
      <c r="N166" s="95"/>
      <c r="O166" s="95"/>
      <c r="P166" s="96"/>
    </row>
    <row r="167" spans="4:16" ht="21.95" customHeight="1" x14ac:dyDescent="0.2">
      <c r="D167" s="39">
        <f t="shared" si="87"/>
        <v>0</v>
      </c>
      <c r="E167" s="41" t="str">
        <f t="shared" si="88"/>
        <v xml:space="preserve">  </v>
      </c>
      <c r="F167" s="42" t="str">
        <f t="shared" si="85"/>
        <v xml:space="preserve"> </v>
      </c>
      <c r="G167" s="42" t="str">
        <f t="shared" si="86"/>
        <v xml:space="preserve">  </v>
      </c>
      <c r="H167" s="42" t="str">
        <f t="shared" si="84"/>
        <v xml:space="preserve">  </v>
      </c>
      <c r="I167" s="100"/>
      <c r="J167" s="87"/>
      <c r="K167" s="101"/>
      <c r="L167" s="94"/>
      <c r="M167" s="95"/>
      <c r="N167" s="95"/>
      <c r="O167" s="95"/>
      <c r="P167" s="96"/>
    </row>
    <row r="168" spans="4:16" ht="21.95" customHeight="1" x14ac:dyDescent="0.2">
      <c r="D168" s="39">
        <f t="shared" si="87"/>
        <v>0</v>
      </c>
      <c r="E168" s="41" t="str">
        <f t="shared" si="88"/>
        <v xml:space="preserve">  </v>
      </c>
      <c r="F168" s="42" t="str">
        <f t="shared" si="85"/>
        <v xml:space="preserve"> </v>
      </c>
      <c r="G168" s="42" t="str">
        <f t="shared" si="86"/>
        <v xml:space="preserve">  </v>
      </c>
      <c r="H168" s="42" t="str">
        <f t="shared" si="84"/>
        <v xml:space="preserve">  </v>
      </c>
      <c r="I168" s="97"/>
      <c r="J168" s="98"/>
      <c r="K168" s="99"/>
      <c r="L168" s="94"/>
      <c r="M168" s="95"/>
      <c r="N168" s="95"/>
      <c r="O168" s="95"/>
      <c r="P168" s="96"/>
    </row>
    <row r="169" spans="4:16" ht="21.95" customHeight="1" x14ac:dyDescent="0.2">
      <c r="D169" s="39">
        <f t="shared" si="87"/>
        <v>0</v>
      </c>
      <c r="E169" s="41" t="str">
        <f t="shared" si="88"/>
        <v xml:space="preserve">  </v>
      </c>
      <c r="F169" s="42" t="str">
        <f t="shared" si="85"/>
        <v xml:space="preserve"> </v>
      </c>
      <c r="G169" s="42" t="str">
        <f t="shared" si="86"/>
        <v xml:space="preserve">  </v>
      </c>
      <c r="H169" s="42" t="str">
        <f t="shared" si="84"/>
        <v xml:space="preserve">  </v>
      </c>
      <c r="I169" s="100"/>
      <c r="J169" s="87"/>
      <c r="K169" s="101"/>
      <c r="L169" s="94"/>
      <c r="M169" s="95"/>
      <c r="N169" s="95"/>
      <c r="O169" s="95"/>
      <c r="P169" s="96"/>
    </row>
    <row r="170" spans="4:16" ht="21.95" customHeight="1" x14ac:dyDescent="0.2">
      <c r="D170" s="39">
        <f t="shared" si="87"/>
        <v>0</v>
      </c>
      <c r="E170" s="41" t="str">
        <f t="shared" si="88"/>
        <v xml:space="preserve">  </v>
      </c>
      <c r="F170" s="42" t="str">
        <f t="shared" si="85"/>
        <v xml:space="preserve"> </v>
      </c>
      <c r="G170" s="42" t="str">
        <f t="shared" si="86"/>
        <v xml:space="preserve">  </v>
      </c>
      <c r="H170" s="42" t="str">
        <f t="shared" si="84"/>
        <v xml:space="preserve">  </v>
      </c>
      <c r="I170" s="97"/>
      <c r="J170" s="98"/>
      <c r="K170" s="99"/>
      <c r="L170" s="94"/>
      <c r="M170" s="95"/>
      <c r="N170" s="95"/>
      <c r="O170" s="95"/>
      <c r="P170" s="96"/>
    </row>
    <row r="171" spans="4:16" ht="21.95" customHeight="1" x14ac:dyDescent="0.2">
      <c r="D171" s="39">
        <f t="shared" si="87"/>
        <v>0</v>
      </c>
      <c r="E171" s="41" t="str">
        <f t="shared" si="88"/>
        <v xml:space="preserve">  </v>
      </c>
      <c r="F171" s="42" t="str">
        <f t="shared" si="85"/>
        <v xml:space="preserve"> </v>
      </c>
      <c r="G171" s="42" t="str">
        <f t="shared" si="86"/>
        <v xml:space="preserve">  </v>
      </c>
      <c r="H171" s="42" t="str">
        <f t="shared" si="84"/>
        <v xml:space="preserve">  </v>
      </c>
      <c r="I171" s="100"/>
      <c r="J171" s="87"/>
      <c r="K171" s="101"/>
      <c r="L171" s="94"/>
      <c r="M171" s="95"/>
      <c r="N171" s="95"/>
      <c r="O171" s="95"/>
      <c r="P171" s="96"/>
    </row>
    <row r="172" spans="4:16" ht="21.95" customHeight="1" x14ac:dyDescent="0.2">
      <c r="D172" s="39">
        <f t="shared" si="87"/>
        <v>0</v>
      </c>
      <c r="E172" s="41" t="str">
        <f t="shared" si="88"/>
        <v xml:space="preserve">  </v>
      </c>
      <c r="F172" s="42" t="str">
        <f t="shared" si="85"/>
        <v xml:space="preserve"> </v>
      </c>
      <c r="G172" s="42" t="str">
        <f t="shared" si="86"/>
        <v xml:space="preserve">  </v>
      </c>
      <c r="H172" s="42" t="str">
        <f t="shared" si="84"/>
        <v xml:space="preserve">  </v>
      </c>
      <c r="I172" s="97"/>
      <c r="J172" s="98"/>
      <c r="K172" s="99"/>
      <c r="L172" s="94"/>
      <c r="M172" s="95"/>
      <c r="N172" s="95"/>
      <c r="O172" s="95"/>
      <c r="P172" s="96"/>
    </row>
    <row r="173" spans="4:16" ht="21.95" customHeight="1" x14ac:dyDescent="0.2">
      <c r="D173" s="39">
        <f t="shared" si="87"/>
        <v>0</v>
      </c>
      <c r="E173" s="41" t="str">
        <f t="shared" si="88"/>
        <v xml:space="preserve">  </v>
      </c>
      <c r="F173" s="42" t="str">
        <f t="shared" si="85"/>
        <v xml:space="preserve"> </v>
      </c>
      <c r="G173" s="42" t="str">
        <f t="shared" si="86"/>
        <v xml:space="preserve">  </v>
      </c>
      <c r="H173" s="42" t="str">
        <f t="shared" si="84"/>
        <v xml:space="preserve">  </v>
      </c>
      <c r="I173" s="100"/>
      <c r="J173" s="87"/>
      <c r="K173" s="101"/>
      <c r="L173" s="94"/>
      <c r="M173" s="95"/>
      <c r="N173" s="95"/>
      <c r="O173" s="95"/>
      <c r="P173" s="96"/>
    </row>
    <row r="174" spans="4:16" ht="21.95" customHeight="1" x14ac:dyDescent="0.2">
      <c r="D174" s="39">
        <f t="shared" si="87"/>
        <v>0</v>
      </c>
      <c r="E174" s="41" t="str">
        <f t="shared" si="88"/>
        <v xml:space="preserve">  </v>
      </c>
      <c r="F174" s="42" t="str">
        <f t="shared" si="85"/>
        <v xml:space="preserve"> </v>
      </c>
      <c r="G174" s="42" t="str">
        <f t="shared" si="86"/>
        <v xml:space="preserve">  </v>
      </c>
      <c r="H174" s="42" t="str">
        <f t="shared" ref="H174:H187" si="89">IF(D75&gt;0,H75,"  ")</f>
        <v xml:space="preserve">  </v>
      </c>
      <c r="I174" s="97"/>
      <c r="J174" s="98"/>
      <c r="K174" s="99"/>
      <c r="L174" s="94"/>
      <c r="M174" s="95"/>
      <c r="N174" s="95"/>
      <c r="O174" s="95"/>
      <c r="P174" s="96"/>
    </row>
    <row r="175" spans="4:16" ht="21.95" customHeight="1" x14ac:dyDescent="0.2">
      <c r="D175" s="39">
        <f t="shared" si="87"/>
        <v>0</v>
      </c>
      <c r="E175" s="41" t="str">
        <f t="shared" si="88"/>
        <v xml:space="preserve">  </v>
      </c>
      <c r="F175" s="42" t="str">
        <f t="shared" ref="F175:F187" si="90">IF(D76&gt;0,F76," ")</f>
        <v xml:space="preserve"> </v>
      </c>
      <c r="G175" s="42" t="str">
        <f t="shared" ref="G175:G187" si="91">IF(D76&gt;0,G76,"  ")</f>
        <v xml:space="preserve">  </v>
      </c>
      <c r="H175" s="42" t="str">
        <f t="shared" si="89"/>
        <v xml:space="preserve">  </v>
      </c>
      <c r="I175" s="100"/>
      <c r="J175" s="87"/>
      <c r="K175" s="101"/>
      <c r="L175" s="94"/>
      <c r="M175" s="95"/>
      <c r="N175" s="95"/>
      <c r="O175" s="95"/>
      <c r="P175" s="96"/>
    </row>
    <row r="176" spans="4:16" ht="21.95" customHeight="1" x14ac:dyDescent="0.2">
      <c r="D176" s="39">
        <f t="shared" si="87"/>
        <v>0</v>
      </c>
      <c r="E176" s="41" t="str">
        <f t="shared" si="88"/>
        <v xml:space="preserve">  </v>
      </c>
      <c r="F176" s="42" t="str">
        <f t="shared" si="90"/>
        <v xml:space="preserve"> </v>
      </c>
      <c r="G176" s="42" t="str">
        <f t="shared" si="91"/>
        <v xml:space="preserve">  </v>
      </c>
      <c r="H176" s="42" t="str">
        <f t="shared" si="89"/>
        <v xml:space="preserve">  </v>
      </c>
      <c r="I176" s="97"/>
      <c r="J176" s="98"/>
      <c r="K176" s="99"/>
      <c r="L176" s="94"/>
      <c r="M176" s="95"/>
      <c r="N176" s="95"/>
      <c r="O176" s="95"/>
      <c r="P176" s="96"/>
    </row>
    <row r="177" spans="4:16" ht="21.95" customHeight="1" x14ac:dyDescent="0.2">
      <c r="D177" s="39">
        <f t="shared" si="87"/>
        <v>0</v>
      </c>
      <c r="E177" s="41" t="str">
        <f t="shared" si="88"/>
        <v xml:space="preserve">  </v>
      </c>
      <c r="F177" s="42" t="str">
        <f t="shared" si="90"/>
        <v xml:space="preserve"> </v>
      </c>
      <c r="G177" s="42" t="str">
        <f t="shared" si="91"/>
        <v xml:space="preserve">  </v>
      </c>
      <c r="H177" s="42" t="str">
        <f t="shared" si="89"/>
        <v xml:space="preserve">  </v>
      </c>
      <c r="I177" s="100"/>
      <c r="J177" s="87"/>
      <c r="K177" s="101"/>
      <c r="L177" s="94"/>
      <c r="M177" s="95"/>
      <c r="N177" s="95"/>
      <c r="O177" s="95"/>
      <c r="P177" s="96"/>
    </row>
    <row r="178" spans="4:16" ht="21.95" customHeight="1" x14ac:dyDescent="0.2">
      <c r="D178" s="39">
        <f t="shared" si="87"/>
        <v>0</v>
      </c>
      <c r="E178" s="41" t="str">
        <f t="shared" si="88"/>
        <v xml:space="preserve">  </v>
      </c>
      <c r="F178" s="42" t="str">
        <f t="shared" si="90"/>
        <v xml:space="preserve"> </v>
      </c>
      <c r="G178" s="42" t="str">
        <f t="shared" si="91"/>
        <v xml:space="preserve">  </v>
      </c>
      <c r="H178" s="42" t="str">
        <f t="shared" si="89"/>
        <v xml:space="preserve">  </v>
      </c>
      <c r="I178" s="97"/>
      <c r="J178" s="98"/>
      <c r="K178" s="99"/>
      <c r="L178" s="94"/>
      <c r="M178" s="95"/>
      <c r="N178" s="95"/>
      <c r="O178" s="95"/>
      <c r="P178" s="96"/>
    </row>
    <row r="179" spans="4:16" ht="21.95" customHeight="1" x14ac:dyDescent="0.2">
      <c r="D179" s="39">
        <f t="shared" si="87"/>
        <v>0</v>
      </c>
      <c r="E179" s="41" t="str">
        <f t="shared" si="88"/>
        <v xml:space="preserve">  </v>
      </c>
      <c r="F179" s="42" t="str">
        <f t="shared" si="90"/>
        <v xml:space="preserve"> </v>
      </c>
      <c r="G179" s="42" t="str">
        <f t="shared" si="91"/>
        <v xml:space="preserve">  </v>
      </c>
      <c r="H179" s="42" t="str">
        <f t="shared" si="89"/>
        <v xml:space="preserve">  </v>
      </c>
      <c r="I179" s="97"/>
      <c r="J179" s="98"/>
      <c r="K179" s="99"/>
      <c r="L179" s="94"/>
      <c r="M179" s="95"/>
      <c r="N179" s="95"/>
      <c r="O179" s="95"/>
      <c r="P179" s="96"/>
    </row>
    <row r="180" spans="4:16" ht="21.95" customHeight="1" x14ac:dyDescent="0.2">
      <c r="D180" s="39">
        <f t="shared" si="87"/>
        <v>0</v>
      </c>
      <c r="E180" s="41" t="str">
        <f t="shared" si="88"/>
        <v xml:space="preserve">  </v>
      </c>
      <c r="F180" s="42" t="str">
        <f t="shared" si="90"/>
        <v xml:space="preserve"> </v>
      </c>
      <c r="G180" s="42" t="str">
        <f t="shared" si="91"/>
        <v xml:space="preserve">  </v>
      </c>
      <c r="H180" s="42" t="str">
        <f t="shared" si="89"/>
        <v xml:space="preserve">  </v>
      </c>
      <c r="I180" s="100"/>
      <c r="J180" s="87"/>
      <c r="K180" s="101"/>
      <c r="L180" s="94"/>
      <c r="M180" s="95"/>
      <c r="N180" s="95"/>
      <c r="O180" s="95"/>
      <c r="P180" s="96"/>
    </row>
    <row r="181" spans="4:16" ht="21.95" customHeight="1" x14ac:dyDescent="0.2">
      <c r="D181" s="39">
        <f t="shared" si="87"/>
        <v>0</v>
      </c>
      <c r="E181" s="41" t="str">
        <f t="shared" si="88"/>
        <v xml:space="preserve">  </v>
      </c>
      <c r="F181" s="42" t="str">
        <f t="shared" si="90"/>
        <v xml:space="preserve"> </v>
      </c>
      <c r="G181" s="42" t="str">
        <f t="shared" si="91"/>
        <v xml:space="preserve">  </v>
      </c>
      <c r="H181" s="42" t="str">
        <f t="shared" si="89"/>
        <v xml:space="preserve">  </v>
      </c>
      <c r="I181" s="97"/>
      <c r="J181" s="98"/>
      <c r="K181" s="99"/>
      <c r="L181" s="94"/>
      <c r="M181" s="95"/>
      <c r="N181" s="95"/>
      <c r="O181" s="95"/>
      <c r="P181" s="96"/>
    </row>
    <row r="182" spans="4:16" ht="21.95" customHeight="1" x14ac:dyDescent="0.2">
      <c r="D182" s="39">
        <f t="shared" si="87"/>
        <v>0</v>
      </c>
      <c r="E182" s="41" t="str">
        <f t="shared" si="88"/>
        <v xml:space="preserve">  </v>
      </c>
      <c r="F182" s="42" t="str">
        <f t="shared" si="90"/>
        <v xml:space="preserve"> </v>
      </c>
      <c r="G182" s="42" t="str">
        <f t="shared" si="91"/>
        <v xml:space="preserve">  </v>
      </c>
      <c r="H182" s="42" t="str">
        <f t="shared" si="89"/>
        <v xml:space="preserve">  </v>
      </c>
      <c r="I182" s="100"/>
      <c r="J182" s="87"/>
      <c r="K182" s="101"/>
      <c r="L182" s="94"/>
      <c r="M182" s="95"/>
      <c r="N182" s="95"/>
      <c r="O182" s="95"/>
      <c r="P182" s="96"/>
    </row>
    <row r="183" spans="4:16" ht="21.95" customHeight="1" x14ac:dyDescent="0.2">
      <c r="D183" s="39">
        <f t="shared" si="87"/>
        <v>0</v>
      </c>
      <c r="E183" s="41" t="str">
        <f t="shared" si="88"/>
        <v xml:space="preserve">  </v>
      </c>
      <c r="F183" s="42" t="str">
        <f t="shared" si="90"/>
        <v xml:space="preserve"> </v>
      </c>
      <c r="G183" s="42" t="str">
        <f t="shared" si="91"/>
        <v xml:space="preserve">  </v>
      </c>
      <c r="H183" s="42" t="str">
        <f t="shared" si="89"/>
        <v xml:space="preserve">  </v>
      </c>
      <c r="I183" s="97"/>
      <c r="J183" s="98"/>
      <c r="K183" s="99"/>
      <c r="L183" s="94"/>
      <c r="M183" s="95"/>
      <c r="N183" s="95"/>
      <c r="O183" s="95"/>
      <c r="P183" s="96"/>
    </row>
    <row r="184" spans="4:16" ht="21.95" customHeight="1" x14ac:dyDescent="0.2">
      <c r="D184" s="39">
        <f t="shared" si="87"/>
        <v>0</v>
      </c>
      <c r="E184" s="41" t="str">
        <f t="shared" si="88"/>
        <v xml:space="preserve">  </v>
      </c>
      <c r="F184" s="42" t="str">
        <f t="shared" si="90"/>
        <v xml:space="preserve"> </v>
      </c>
      <c r="G184" s="42" t="str">
        <f t="shared" si="91"/>
        <v xml:space="preserve">  </v>
      </c>
      <c r="H184" s="42" t="str">
        <f t="shared" si="89"/>
        <v xml:space="preserve">  </v>
      </c>
      <c r="I184" s="100"/>
      <c r="J184" s="87"/>
      <c r="K184" s="101"/>
      <c r="L184" s="94"/>
      <c r="M184" s="95"/>
      <c r="N184" s="95"/>
      <c r="O184" s="95"/>
      <c r="P184" s="96"/>
    </row>
    <row r="185" spans="4:16" ht="21.95" customHeight="1" x14ac:dyDescent="0.2">
      <c r="D185" s="83">
        <f t="shared" si="87"/>
        <v>0</v>
      </c>
      <c r="E185" s="41" t="str">
        <f t="shared" si="88"/>
        <v xml:space="preserve">  </v>
      </c>
      <c r="F185" s="42" t="str">
        <f t="shared" si="90"/>
        <v xml:space="preserve"> </v>
      </c>
      <c r="G185" s="42" t="str">
        <f t="shared" si="91"/>
        <v xml:space="preserve">  </v>
      </c>
      <c r="H185" s="42" t="str">
        <f t="shared" si="89"/>
        <v xml:space="preserve">  </v>
      </c>
      <c r="I185" s="97"/>
      <c r="J185" s="98"/>
      <c r="K185" s="99"/>
      <c r="L185" s="94"/>
      <c r="M185" s="95"/>
      <c r="N185" s="95"/>
      <c r="O185" s="95"/>
      <c r="P185" s="96"/>
    </row>
    <row r="186" spans="4:16" ht="21.95" customHeight="1" x14ac:dyDescent="0.2">
      <c r="D186" s="116">
        <f t="shared" si="87"/>
        <v>0</v>
      </c>
      <c r="E186" s="41" t="str">
        <f t="shared" si="88"/>
        <v xml:space="preserve">  </v>
      </c>
      <c r="F186" s="42" t="str">
        <f t="shared" si="90"/>
        <v xml:space="preserve"> </v>
      </c>
      <c r="G186" s="42" t="str">
        <f t="shared" si="91"/>
        <v xml:space="preserve">  </v>
      </c>
      <c r="H186" s="42" t="str">
        <f t="shared" si="89"/>
        <v xml:space="preserve">  </v>
      </c>
      <c r="I186" s="97"/>
      <c r="J186" s="98"/>
      <c r="K186" s="99"/>
      <c r="L186" s="94"/>
      <c r="M186" s="95"/>
      <c r="N186" s="95"/>
      <c r="O186" s="95"/>
      <c r="P186" s="96"/>
    </row>
    <row r="187" spans="4:16" ht="21.95" customHeight="1" thickBot="1" x14ac:dyDescent="0.25">
      <c r="D187" s="107">
        <f t="shared" si="87"/>
        <v>0</v>
      </c>
      <c r="E187" s="141" t="str">
        <f t="shared" si="88"/>
        <v xml:space="preserve">  </v>
      </c>
      <c r="F187" s="144" t="str">
        <f t="shared" si="90"/>
        <v xml:space="preserve"> </v>
      </c>
      <c r="G187" s="42" t="str">
        <f t="shared" si="91"/>
        <v xml:space="preserve">  </v>
      </c>
      <c r="H187" s="144" t="str">
        <f t="shared" si="89"/>
        <v xml:space="preserve">  </v>
      </c>
      <c r="I187" s="142"/>
      <c r="J187" s="108"/>
      <c r="K187" s="109"/>
      <c r="L187" s="110"/>
      <c r="M187" s="111"/>
      <c r="N187" s="111"/>
      <c r="O187" s="111"/>
      <c r="P187" s="112"/>
    </row>
    <row r="188" spans="4:16" ht="21.95" customHeight="1" x14ac:dyDescent="0.2">
      <c r="D188" s="87"/>
      <c r="E188" s="113" t="str">
        <f t="shared" si="88"/>
        <v xml:space="preserve">  </v>
      </c>
      <c r="F188" s="114"/>
      <c r="G188" s="114" t="str">
        <f>IF(D89&gt;0,G89,"  ")</f>
        <v xml:space="preserve">  </v>
      </c>
      <c r="H188" s="114" t="str">
        <f>IF(D89&gt;0,H89,"  ")</f>
        <v xml:space="preserve">  </v>
      </c>
      <c r="I188" s="115"/>
      <c r="J188" s="87"/>
      <c r="K188" s="87"/>
    </row>
    <row r="189" spans="4:16" ht="21.95" customHeight="1" x14ac:dyDescent="0.2">
      <c r="D189" s="87"/>
      <c r="E189" s="113" t="str">
        <f>IF(D90&gt;0,E90,"  ")</f>
        <v xml:space="preserve">  </v>
      </c>
      <c r="F189" s="114"/>
      <c r="G189" s="114" t="str">
        <f>IF(D90&gt;0,G90,"  ")</f>
        <v xml:space="preserve">  </v>
      </c>
      <c r="H189" s="114" t="str">
        <f>IF(D90&gt;0,H90,"  ")</f>
        <v xml:space="preserve">  </v>
      </c>
      <c r="I189" s="115"/>
      <c r="J189" s="87"/>
      <c r="K189" s="87"/>
    </row>
    <row r="190" spans="4:16" ht="21.95" customHeight="1" x14ac:dyDescent="0.2">
      <c r="D190" s="87"/>
      <c r="E190" s="113"/>
      <c r="F190" s="114"/>
      <c r="G190" s="114"/>
      <c r="H190" s="114"/>
      <c r="I190" s="115"/>
      <c r="J190" s="87"/>
      <c r="K190" s="87"/>
    </row>
    <row r="191" spans="4:16" x14ac:dyDescent="0.2">
      <c r="E191" s="113"/>
      <c r="F191" s="146"/>
      <c r="G191" s="114" t="str">
        <f>IF(D91&gt;0,G91,"  ")</f>
        <v xml:space="preserve">  </v>
      </c>
      <c r="H191" s="114" t="str">
        <f>IF(D91&gt;0,H91,"  ")</f>
        <v xml:space="preserve">  </v>
      </c>
    </row>
    <row r="192" spans="4:16" x14ac:dyDescent="0.2">
      <c r="E192" s="113"/>
      <c r="F192" s="146"/>
    </row>
    <row r="193" spans="1:15" x14ac:dyDescent="0.2">
      <c r="E193" s="113"/>
      <c r="F193" s="146"/>
    </row>
    <row r="194" spans="1:15" x14ac:dyDescent="0.2">
      <c r="E194" s="113"/>
      <c r="F194" s="146"/>
    </row>
    <row r="195" spans="1:15" x14ac:dyDescent="0.2">
      <c r="E195" s="113"/>
      <c r="F195" s="146"/>
    </row>
    <row r="196" spans="1:15" x14ac:dyDescent="0.2">
      <c r="E196" s="113"/>
      <c r="F196" s="146"/>
    </row>
    <row r="197" spans="1:15" x14ac:dyDescent="0.2">
      <c r="E197" s="113"/>
      <c r="F197" s="146"/>
    </row>
    <row r="198" spans="1:15" ht="20.100000000000001" customHeight="1" x14ac:dyDescent="0.2">
      <c r="A198" s="87"/>
      <c r="B198" s="87"/>
      <c r="C198" s="87"/>
      <c r="E198" s="113"/>
      <c r="F198" s="146"/>
      <c r="G198" s="87"/>
      <c r="H198" s="87"/>
      <c r="I198" s="87"/>
      <c r="J198" s="87"/>
      <c r="K198" s="87"/>
      <c r="L198" s="87"/>
      <c r="M198" s="87"/>
      <c r="N198" s="87"/>
      <c r="O198" s="87"/>
    </row>
    <row r="199" spans="1:15" x14ac:dyDescent="0.2">
      <c r="A199" s="87"/>
      <c r="B199" s="87"/>
      <c r="C199" s="87"/>
      <c r="E199" s="113"/>
      <c r="F199" s="146"/>
      <c r="G199" s="87"/>
      <c r="H199" s="87"/>
      <c r="I199" s="87"/>
      <c r="J199" s="87"/>
      <c r="K199" s="87"/>
      <c r="L199" s="87"/>
      <c r="M199" s="87"/>
      <c r="N199" s="87"/>
      <c r="O199" s="87"/>
    </row>
    <row r="200" spans="1:15" x14ac:dyDescent="0.2">
      <c r="A200" s="87"/>
      <c r="B200" s="87"/>
      <c r="C200" s="87"/>
      <c r="E200" s="113"/>
      <c r="F200" s="146"/>
      <c r="G200" s="87"/>
      <c r="H200" s="87"/>
      <c r="I200" s="87"/>
      <c r="J200" s="87"/>
      <c r="K200" s="87"/>
      <c r="L200" s="87"/>
      <c r="M200" s="87"/>
      <c r="N200" s="87"/>
      <c r="O200" s="87"/>
    </row>
    <row r="201" spans="1:15" x14ac:dyDescent="0.2">
      <c r="A201" s="87"/>
      <c r="B201" s="87"/>
      <c r="C201" s="87"/>
      <c r="E201" s="113"/>
      <c r="F201" s="146"/>
      <c r="G201" s="87"/>
      <c r="H201" s="87"/>
      <c r="I201" s="87"/>
      <c r="J201" s="87"/>
      <c r="K201" s="87"/>
      <c r="L201" s="87"/>
      <c r="M201" s="87"/>
      <c r="N201" s="87"/>
      <c r="O201" s="87"/>
    </row>
    <row r="202" spans="1:15" x14ac:dyDescent="0.2">
      <c r="A202" s="87"/>
      <c r="B202" s="87"/>
      <c r="C202" s="87"/>
      <c r="E202" s="113"/>
      <c r="F202" s="146"/>
      <c r="G202" s="87"/>
      <c r="H202" s="87"/>
      <c r="I202" s="87"/>
      <c r="J202" s="87"/>
      <c r="K202" s="87"/>
      <c r="L202" s="87"/>
      <c r="M202" s="87"/>
      <c r="N202" s="87"/>
      <c r="O202" s="87"/>
    </row>
    <row r="203" spans="1:15" x14ac:dyDescent="0.2">
      <c r="A203" s="87"/>
      <c r="B203" s="87"/>
      <c r="C203" s="87"/>
      <c r="E203" s="113"/>
      <c r="F203" s="146"/>
      <c r="G203" s="87"/>
      <c r="H203" s="87"/>
      <c r="I203" s="87"/>
      <c r="J203" s="87"/>
      <c r="K203" s="87"/>
      <c r="L203" s="87"/>
      <c r="M203" s="87"/>
      <c r="N203" s="87"/>
      <c r="O203" s="87"/>
    </row>
    <row r="204" spans="1:15" x14ac:dyDescent="0.2">
      <c r="E204" s="113"/>
      <c r="F204" s="146"/>
    </row>
    <row r="205" spans="1:15" x14ac:dyDescent="0.2">
      <c r="E205" s="113"/>
      <c r="F205" s="146"/>
    </row>
    <row r="206" spans="1:15" x14ac:dyDescent="0.2">
      <c r="E206" s="113"/>
      <c r="F206" s="146"/>
    </row>
    <row r="207" spans="1:15" x14ac:dyDescent="0.2">
      <c r="E207" s="113"/>
      <c r="F207" s="146"/>
    </row>
    <row r="208" spans="1:15" x14ac:dyDescent="0.2">
      <c r="E208" s="113"/>
      <c r="F208" s="146"/>
    </row>
    <row r="209" spans="5:6" x14ac:dyDescent="0.2">
      <c r="E209" s="113"/>
      <c r="F209" s="146"/>
    </row>
    <row r="210" spans="5:6" x14ac:dyDescent="0.2">
      <c r="E210" s="113"/>
      <c r="F210" s="146"/>
    </row>
    <row r="211" spans="5:6" x14ac:dyDescent="0.2">
      <c r="E211" s="113"/>
      <c r="F211" s="146"/>
    </row>
    <row r="212" spans="5:6" x14ac:dyDescent="0.2">
      <c r="E212" s="113"/>
      <c r="F212" s="146"/>
    </row>
    <row r="213" spans="5:6" x14ac:dyDescent="0.2">
      <c r="E213" s="113"/>
      <c r="F213" s="146"/>
    </row>
    <row r="214" spans="5:6" x14ac:dyDescent="0.2">
      <c r="E214" s="113"/>
      <c r="F214" s="146"/>
    </row>
    <row r="215" spans="5:6" x14ac:dyDescent="0.2">
      <c r="E215" s="113"/>
      <c r="F215" s="146"/>
    </row>
    <row r="216" spans="5:6" x14ac:dyDescent="0.2">
      <c r="E216" s="113"/>
      <c r="F216" s="146"/>
    </row>
    <row r="217" spans="5:6" x14ac:dyDescent="0.2">
      <c r="E217" s="113"/>
      <c r="F217" s="146"/>
    </row>
    <row r="218" spans="5:6" x14ac:dyDescent="0.2">
      <c r="E218" s="113"/>
      <c r="F218" s="146"/>
    </row>
    <row r="219" spans="5:6" x14ac:dyDescent="0.2">
      <c r="E219" s="113"/>
      <c r="F219" s="146"/>
    </row>
    <row r="220" spans="5:6" x14ac:dyDescent="0.2">
      <c r="E220" s="113"/>
      <c r="F220" s="146"/>
    </row>
    <row r="221" spans="5:6" x14ac:dyDescent="0.2">
      <c r="E221" s="113"/>
      <c r="F221" s="146"/>
    </row>
    <row r="222" spans="5:6" x14ac:dyDescent="0.2">
      <c r="E222" s="113"/>
      <c r="F222" s="146"/>
    </row>
    <row r="223" spans="5:6" x14ac:dyDescent="0.2">
      <c r="E223" s="113"/>
      <c r="F223" s="146"/>
    </row>
    <row r="224" spans="5:6" x14ac:dyDescent="0.2">
      <c r="E224" s="113"/>
      <c r="F224" s="146"/>
    </row>
    <row r="225" spans="5:6" x14ac:dyDescent="0.2">
      <c r="E225" s="113"/>
      <c r="F225" s="146"/>
    </row>
    <row r="226" spans="5:6" x14ac:dyDescent="0.2">
      <c r="E226" s="113"/>
      <c r="F226" s="146"/>
    </row>
    <row r="227" spans="5:6" x14ac:dyDescent="0.2">
      <c r="E227" s="113"/>
      <c r="F227" s="146"/>
    </row>
    <row r="228" spans="5:6" x14ac:dyDescent="0.2">
      <c r="E228" s="113"/>
      <c r="F228" s="146"/>
    </row>
    <row r="229" spans="5:6" x14ac:dyDescent="0.2">
      <c r="E229" s="113"/>
      <c r="F229" s="146"/>
    </row>
    <row r="230" spans="5:6" x14ac:dyDescent="0.2">
      <c r="E230" s="113"/>
      <c r="F230" s="146"/>
    </row>
    <row r="231" spans="5:6" x14ac:dyDescent="0.2">
      <c r="E231" s="113"/>
      <c r="F231" s="146"/>
    </row>
    <row r="232" spans="5:6" x14ac:dyDescent="0.2">
      <c r="E232" s="113"/>
      <c r="F232" s="146"/>
    </row>
    <row r="233" spans="5:6" x14ac:dyDescent="0.2">
      <c r="E233" s="113"/>
      <c r="F233" s="146"/>
    </row>
    <row r="234" spans="5:6" x14ac:dyDescent="0.2">
      <c r="E234" s="113"/>
      <c r="F234" s="146"/>
    </row>
    <row r="235" spans="5:6" x14ac:dyDescent="0.2">
      <c r="E235" s="113"/>
      <c r="F235" s="146"/>
    </row>
    <row r="236" spans="5:6" x14ac:dyDescent="0.2">
      <c r="E236" s="113"/>
      <c r="F236" s="146"/>
    </row>
    <row r="237" spans="5:6" x14ac:dyDescent="0.2">
      <c r="E237" s="113"/>
      <c r="F237" s="146"/>
    </row>
    <row r="238" spans="5:6" x14ac:dyDescent="0.2">
      <c r="E238" s="113"/>
      <c r="F238" s="146"/>
    </row>
    <row r="239" spans="5:6" x14ac:dyDescent="0.2">
      <c r="E239" s="113"/>
      <c r="F239" s="146"/>
    </row>
    <row r="240" spans="5:6" x14ac:dyDescent="0.2">
      <c r="E240" s="113"/>
      <c r="F240" s="146"/>
    </row>
    <row r="241" spans="5:6" x14ac:dyDescent="0.2">
      <c r="E241" s="113"/>
      <c r="F241" s="146"/>
    </row>
    <row r="242" spans="5:6" x14ac:dyDescent="0.2">
      <c r="E242" s="113"/>
      <c r="F242" s="146"/>
    </row>
    <row r="243" spans="5:6" x14ac:dyDescent="0.2">
      <c r="E243" s="113"/>
      <c r="F243" s="146"/>
    </row>
    <row r="244" spans="5:6" x14ac:dyDescent="0.2">
      <c r="E244" s="113"/>
      <c r="F244" s="146"/>
    </row>
    <row r="245" spans="5:6" x14ac:dyDescent="0.2">
      <c r="E245" s="113"/>
      <c r="F245" s="146"/>
    </row>
    <row r="246" spans="5:6" x14ac:dyDescent="0.2">
      <c r="E246" s="113"/>
      <c r="F246" s="146"/>
    </row>
    <row r="247" spans="5:6" x14ac:dyDescent="0.2">
      <c r="E247" s="113"/>
      <c r="F247" s="146"/>
    </row>
    <row r="248" spans="5:6" x14ac:dyDescent="0.2">
      <c r="E248" s="113"/>
      <c r="F248" s="146"/>
    </row>
    <row r="249" spans="5:6" x14ac:dyDescent="0.2">
      <c r="E249" s="113"/>
      <c r="F249" s="146"/>
    </row>
    <row r="250" spans="5:6" x14ac:dyDescent="0.2">
      <c r="E250" s="113"/>
      <c r="F250" s="146"/>
    </row>
    <row r="251" spans="5:6" x14ac:dyDescent="0.2">
      <c r="E251" s="113"/>
      <c r="F251" s="146"/>
    </row>
    <row r="252" spans="5:6" x14ac:dyDescent="0.2">
      <c r="E252" s="113"/>
      <c r="F252" s="146"/>
    </row>
    <row r="253" spans="5:6" x14ac:dyDescent="0.2">
      <c r="E253" s="113"/>
      <c r="F253" s="146"/>
    </row>
    <row r="254" spans="5:6" x14ac:dyDescent="0.2">
      <c r="E254" s="113"/>
      <c r="F254" s="146"/>
    </row>
    <row r="255" spans="5:6" x14ac:dyDescent="0.2">
      <c r="E255" s="113"/>
      <c r="F255" s="146"/>
    </row>
    <row r="256" spans="5:6" x14ac:dyDescent="0.2">
      <c r="E256" s="113"/>
      <c r="F256" s="146"/>
    </row>
    <row r="257" spans="5:6" x14ac:dyDescent="0.2">
      <c r="E257" s="113"/>
      <c r="F257" s="146"/>
    </row>
    <row r="258" spans="5:6" x14ac:dyDescent="0.2">
      <c r="E258" s="113"/>
      <c r="F258" s="146"/>
    </row>
    <row r="259" spans="5:6" x14ac:dyDescent="0.2">
      <c r="E259" s="113"/>
      <c r="F259" s="146"/>
    </row>
    <row r="260" spans="5:6" x14ac:dyDescent="0.2">
      <c r="E260" s="113"/>
      <c r="F260" s="146"/>
    </row>
    <row r="261" spans="5:6" x14ac:dyDescent="0.2">
      <c r="E261" s="113"/>
      <c r="F261" s="146"/>
    </row>
    <row r="262" spans="5:6" x14ac:dyDescent="0.2">
      <c r="E262" s="113"/>
      <c r="F262" s="146"/>
    </row>
    <row r="263" spans="5:6" x14ac:dyDescent="0.2">
      <c r="E263" s="113"/>
      <c r="F263" s="146"/>
    </row>
    <row r="264" spans="5:6" x14ac:dyDescent="0.2">
      <c r="E264" s="113"/>
      <c r="F264" s="146"/>
    </row>
    <row r="265" spans="5:6" x14ac:dyDescent="0.2">
      <c r="E265" s="113"/>
      <c r="F265" s="146"/>
    </row>
    <row r="266" spans="5:6" x14ac:dyDescent="0.2">
      <c r="E266" s="113"/>
      <c r="F266" s="146"/>
    </row>
    <row r="267" spans="5:6" x14ac:dyDescent="0.2">
      <c r="E267" s="113"/>
      <c r="F267" s="146"/>
    </row>
    <row r="268" spans="5:6" x14ac:dyDescent="0.2">
      <c r="E268" s="113"/>
      <c r="F268" s="146"/>
    </row>
    <row r="269" spans="5:6" x14ac:dyDescent="0.2">
      <c r="E269" s="113"/>
      <c r="F269" s="146"/>
    </row>
    <row r="270" spans="5:6" x14ac:dyDescent="0.2">
      <c r="E270" s="113"/>
      <c r="F270" s="146"/>
    </row>
    <row r="271" spans="5:6" x14ac:dyDescent="0.2">
      <c r="E271" s="113"/>
      <c r="F271" s="146"/>
    </row>
    <row r="272" spans="5:6" x14ac:dyDescent="0.2">
      <c r="E272" s="113"/>
      <c r="F272" s="146"/>
    </row>
    <row r="273" spans="5:6" x14ac:dyDescent="0.2">
      <c r="E273" s="113"/>
      <c r="F273" s="146"/>
    </row>
    <row r="274" spans="5:6" x14ac:dyDescent="0.2">
      <c r="E274" s="113"/>
      <c r="F274" s="146"/>
    </row>
    <row r="275" spans="5:6" x14ac:dyDescent="0.2">
      <c r="E275" s="113"/>
      <c r="F275" s="146"/>
    </row>
    <row r="276" spans="5:6" x14ac:dyDescent="0.2">
      <c r="E276" s="113"/>
      <c r="F276" s="146"/>
    </row>
    <row r="277" spans="5:6" x14ac:dyDescent="0.2">
      <c r="E277" s="113"/>
      <c r="F277" s="146"/>
    </row>
    <row r="278" spans="5:6" x14ac:dyDescent="0.2">
      <c r="E278" s="113"/>
      <c r="F278" s="146"/>
    </row>
    <row r="279" spans="5:6" x14ac:dyDescent="0.2">
      <c r="E279" s="113"/>
      <c r="F279" s="146"/>
    </row>
    <row r="280" spans="5:6" x14ac:dyDescent="0.2">
      <c r="E280" s="113"/>
      <c r="F280" s="146"/>
    </row>
    <row r="281" spans="5:6" x14ac:dyDescent="0.2">
      <c r="F281" s="146"/>
    </row>
    <row r="282" spans="5:6" x14ac:dyDescent="0.2">
      <c r="F282" s="146"/>
    </row>
    <row r="283" spans="5:6" x14ac:dyDescent="0.2">
      <c r="F283" s="146"/>
    </row>
    <row r="284" spans="5:6" x14ac:dyDescent="0.2">
      <c r="F284" s="146"/>
    </row>
    <row r="285" spans="5:6" x14ac:dyDescent="0.2">
      <c r="F285" s="146"/>
    </row>
    <row r="286" spans="5:6" x14ac:dyDescent="0.2">
      <c r="F286" s="146"/>
    </row>
    <row r="287" spans="5:6" x14ac:dyDescent="0.2">
      <c r="F287" s="146"/>
    </row>
    <row r="288" spans="5:6" x14ac:dyDescent="0.2">
      <c r="F288" s="146"/>
    </row>
    <row r="289" spans="6:6" x14ac:dyDescent="0.2">
      <c r="F289" s="146"/>
    </row>
    <row r="290" spans="6:6" x14ac:dyDescent="0.2">
      <c r="F290" s="146"/>
    </row>
    <row r="291" spans="6:6" x14ac:dyDescent="0.2">
      <c r="F291" s="146"/>
    </row>
  </sheetData>
  <sheetProtection selectLockedCells="1" selectUnlockedCells="1"/>
  <sortState xmlns:xlrd2="http://schemas.microsoft.com/office/spreadsheetml/2017/richdata2" ref="C11:AI47">
    <sortCondition descending="1" ref="AI11:AI47"/>
    <sortCondition ref="AE11:AE47"/>
  </sortState>
  <mergeCells count="114">
    <mergeCell ref="W129:AG129"/>
    <mergeCell ref="AH129:AJ129"/>
    <mergeCell ref="AK129:AL129"/>
    <mergeCell ref="U127:V127"/>
    <mergeCell ref="W127:AE127"/>
    <mergeCell ref="AF127:AH127"/>
    <mergeCell ref="AI127:AJ127"/>
    <mergeCell ref="U128:V128"/>
    <mergeCell ref="W128:AE128"/>
    <mergeCell ref="AF128:AH128"/>
    <mergeCell ref="AI128:AJ128"/>
    <mergeCell ref="U125:V125"/>
    <mergeCell ref="W125:AE125"/>
    <mergeCell ref="AF125:AH125"/>
    <mergeCell ref="AI125:AJ125"/>
    <mergeCell ref="U126:V126"/>
    <mergeCell ref="W126:AE126"/>
    <mergeCell ref="AF126:AH126"/>
    <mergeCell ref="AI126:AJ126"/>
    <mergeCell ref="U123:V123"/>
    <mergeCell ref="W123:AE123"/>
    <mergeCell ref="AF123:AH123"/>
    <mergeCell ref="AI123:AJ123"/>
    <mergeCell ref="U124:V124"/>
    <mergeCell ref="W124:AE124"/>
    <mergeCell ref="AF124:AH124"/>
    <mergeCell ref="AI124:AJ124"/>
    <mergeCell ref="U121:V121"/>
    <mergeCell ref="W121:AE121"/>
    <mergeCell ref="AF121:AH121"/>
    <mergeCell ref="AI121:AJ121"/>
    <mergeCell ref="U122:V122"/>
    <mergeCell ref="W122:AE122"/>
    <mergeCell ref="AF122:AH122"/>
    <mergeCell ref="AI122:AJ122"/>
    <mergeCell ref="U119:V119"/>
    <mergeCell ref="W119:AE119"/>
    <mergeCell ref="AF119:AH119"/>
    <mergeCell ref="AI119:AJ119"/>
    <mergeCell ref="U120:V120"/>
    <mergeCell ref="W120:AE120"/>
    <mergeCell ref="AF120:AH120"/>
    <mergeCell ref="AI120:AJ120"/>
    <mergeCell ref="U117:V117"/>
    <mergeCell ref="W117:AE117"/>
    <mergeCell ref="AF117:AH117"/>
    <mergeCell ref="AI117:AJ117"/>
    <mergeCell ref="U118:V118"/>
    <mergeCell ref="W118:AE118"/>
    <mergeCell ref="AF118:AH118"/>
    <mergeCell ref="AI118:AJ118"/>
    <mergeCell ref="U115:V115"/>
    <mergeCell ref="W115:AE115"/>
    <mergeCell ref="AF115:AH115"/>
    <mergeCell ref="AI115:AJ115"/>
    <mergeCell ref="U116:V116"/>
    <mergeCell ref="W116:AE116"/>
    <mergeCell ref="AF116:AH116"/>
    <mergeCell ref="AI116:AJ116"/>
    <mergeCell ref="U113:V113"/>
    <mergeCell ref="W113:AE113"/>
    <mergeCell ref="AF113:AH113"/>
    <mergeCell ref="AI113:AJ113"/>
    <mergeCell ref="U114:V114"/>
    <mergeCell ref="W114:AE114"/>
    <mergeCell ref="AF114:AH114"/>
    <mergeCell ref="AI114:AJ114"/>
    <mergeCell ref="U111:V111"/>
    <mergeCell ref="W111:AE111"/>
    <mergeCell ref="AF111:AH111"/>
    <mergeCell ref="AI111:AJ111"/>
    <mergeCell ref="U112:V112"/>
    <mergeCell ref="W112:AE112"/>
    <mergeCell ref="AF112:AH112"/>
    <mergeCell ref="AI112:AJ112"/>
    <mergeCell ref="AK109:AM109"/>
    <mergeCell ref="AN109:AR109"/>
    <mergeCell ref="U110:V110"/>
    <mergeCell ref="W110:AE110"/>
    <mergeCell ref="AF110:AH110"/>
    <mergeCell ref="AI110:AJ110"/>
    <mergeCell ref="AH103:AI103"/>
    <mergeCell ref="AA104:AC104"/>
    <mergeCell ref="I109:K109"/>
    <mergeCell ref="L109:P109"/>
    <mergeCell ref="U109:V109"/>
    <mergeCell ref="W109:AE109"/>
    <mergeCell ref="AF109:AH109"/>
    <mergeCell ref="AI109:AJ109"/>
    <mergeCell ref="AA8:AC8"/>
    <mergeCell ref="AD8:AF8"/>
    <mergeCell ref="I9:K9"/>
    <mergeCell ref="L9:N9"/>
    <mergeCell ref="O9:Q9"/>
    <mergeCell ref="R9:T9"/>
    <mergeCell ref="U9:W9"/>
    <mergeCell ref="X9:Z9"/>
    <mergeCell ref="AA9:AC9"/>
    <mergeCell ref="AD9:AF9"/>
    <mergeCell ref="I8:K8"/>
    <mergeCell ref="L8:N8"/>
    <mergeCell ref="O8:Q8"/>
    <mergeCell ref="R8:T8"/>
    <mergeCell ref="U8:W8"/>
    <mergeCell ref="X8:Z8"/>
    <mergeCell ref="AK2:BD2"/>
    <mergeCell ref="I7:K7"/>
    <mergeCell ref="L7:N7"/>
    <mergeCell ref="O7:Q7"/>
    <mergeCell ref="R7:T7"/>
    <mergeCell ref="U7:W7"/>
    <mergeCell ref="X7:Z7"/>
    <mergeCell ref="AA7:AC7"/>
    <mergeCell ref="AD7:AF7"/>
  </mergeCells>
  <printOptions horizontalCentered="1"/>
  <pageMargins left="0" right="0" top="0" bottom="0" header="0.31496062992125984" footer="0.31496062992125984"/>
  <pageSetup paperSize="9" fitToWidth="0" orientation="landscape" r:id="rId1"/>
  <headerFooter alignWithMargins="0">
    <oddHeader>&amp;C&amp;A</oddHeader>
  </headerFooter>
  <rowBreaks count="5" manualBreakCount="5">
    <brk id="47" max="16383" man="1"/>
    <brk id="97" max="33" man="1"/>
    <brk id="98" min="18" max="44" man="1"/>
    <brk id="129" min="18" max="44" man="1"/>
    <brk id="139" max="16383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8193" r:id="rId4">
          <objectPr defaultSize="0" autoPict="0" r:id="rId5">
            <anchor moveWithCells="1" sizeWithCells="1">
              <from>
                <xdr:col>11</xdr:col>
                <xdr:colOff>0</xdr:colOff>
                <xdr:row>2</xdr:row>
                <xdr:rowOff>0</xdr:rowOff>
              </from>
              <to>
                <xdr:col>16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8193" r:id="rId4"/>
      </mc:Fallback>
    </mc:AlternateContent>
    <mc:AlternateContent xmlns:mc="http://schemas.openxmlformats.org/markup-compatibility/2006">
      <mc:Choice Requires="x14">
        <oleObject progId="Image Microsoft Photo Editor 3.0" shapeId="8194" r:id="rId6">
          <objectPr defaultSize="0" autoPict="0" r:id="rId5">
            <anchor moveWithCells="1" sizeWithCells="1">
              <from>
                <xdr:col>9</xdr:col>
                <xdr:colOff>0</xdr:colOff>
                <xdr:row>101</xdr:row>
                <xdr:rowOff>28575</xdr:rowOff>
              </from>
              <to>
                <xdr:col>14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8194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5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4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6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4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7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4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BI178"/>
  <sheetViews>
    <sheetView workbookViewId="0">
      <selection activeCell="AJ10" sqref="AJ10"/>
    </sheetView>
  </sheetViews>
  <sheetFormatPr baseColWidth="10" defaultColWidth="11.42578125" defaultRowHeight="12.75" x14ac:dyDescent="0.2"/>
  <cols>
    <col min="1" max="1" width="3.7109375" customWidth="1"/>
    <col min="2" max="2" width="5.42578125" hidden="1" customWidth="1"/>
    <col min="3" max="3" width="5.42578125" customWidth="1"/>
    <col min="4" max="4" width="5.140625" customWidth="1"/>
    <col min="5" max="5" width="24" bestFit="1" customWidth="1"/>
    <col min="6" max="6" width="6" style="1" customWidth="1"/>
    <col min="7" max="7" width="20.5703125" customWidth="1"/>
    <col min="8" max="8" width="6.42578125" customWidth="1"/>
    <col min="9" max="10" width="3.28515625" customWidth="1"/>
    <col min="11" max="11" width="4.85546875" customWidth="1"/>
    <col min="12" max="13" width="3.28515625" customWidth="1"/>
    <col min="14" max="14" width="3.85546875" customWidth="1"/>
    <col min="15" max="16" width="3.28515625" customWidth="1"/>
    <col min="17" max="17" width="4" customWidth="1"/>
    <col min="18" max="19" width="3.28515625" customWidth="1"/>
    <col min="20" max="20" width="4.140625" customWidth="1"/>
    <col min="21" max="22" width="3.28515625" customWidth="1"/>
    <col min="23" max="23" width="3.85546875" customWidth="1"/>
    <col min="24" max="25" width="3.28515625" customWidth="1"/>
    <col min="26" max="26" width="4" customWidth="1"/>
    <col min="27" max="28" width="3.28515625" customWidth="1"/>
    <col min="29" max="29" width="4.28515625" customWidth="1"/>
    <col min="30" max="31" width="3.28515625" customWidth="1"/>
    <col min="32" max="32" width="4.140625" customWidth="1"/>
    <col min="33" max="33" width="5.5703125" customWidth="1"/>
    <col min="34" max="34" width="4.140625" customWidth="1"/>
    <col min="35" max="35" width="5.7109375" customWidth="1"/>
    <col min="36" max="36" width="11.42578125" customWidth="1"/>
    <col min="37" max="37" width="0.140625" hidden="1" customWidth="1"/>
    <col min="38" max="38" width="4.42578125" hidden="1" customWidth="1"/>
    <col min="39" max="39" width="3.140625" hidden="1" customWidth="1"/>
    <col min="40" max="40" width="3.28515625" hidden="1" customWidth="1"/>
    <col min="41" max="41" width="3.7109375" hidden="1" customWidth="1"/>
    <col min="42" max="43" width="3.28515625" hidden="1" customWidth="1"/>
    <col min="44" max="44" width="3.7109375" hidden="1" customWidth="1"/>
    <col min="45" max="45" width="3.28515625" hidden="1" customWidth="1"/>
    <col min="46" max="46" width="3.85546875" hidden="1" customWidth="1"/>
    <col min="47" max="47" width="4.28515625" hidden="1" customWidth="1"/>
    <col min="48" max="48" width="3.28515625" hidden="1" customWidth="1"/>
    <col min="49" max="49" width="0.140625" customWidth="1"/>
    <col min="50" max="50" width="4.140625" hidden="1" customWidth="1"/>
    <col min="51" max="52" width="3.28515625" hidden="1" customWidth="1"/>
    <col min="53" max="53" width="5.140625" hidden="1" customWidth="1"/>
    <col min="54" max="55" width="3.28515625" hidden="1" customWidth="1"/>
    <col min="56" max="56" width="4.42578125" hidden="1" customWidth="1"/>
    <col min="57" max="57" width="3.28515625" hidden="1" customWidth="1"/>
    <col min="58" max="58" width="5" customWidth="1"/>
    <col min="59" max="59" width="7" customWidth="1"/>
  </cols>
  <sheetData>
    <row r="1" spans="1:61" ht="29.25" customHeight="1" x14ac:dyDescent="0.3">
      <c r="D1" t="s">
        <v>83</v>
      </c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61" ht="18" x14ac:dyDescent="0.25">
      <c r="E2" t="s">
        <v>0</v>
      </c>
      <c r="G2" t="s">
        <v>0</v>
      </c>
      <c r="AG2" s="2" t="b">
        <f>IF(G7=1,SUM(I11:I90),IF(G7=2,SUM(L11:L90),IF(G7=3,SUM(O11:O90),IF(G7=4,SUM(R11:R90),IF(G7=5,SUM(U11:U90),IF(G7=6,SUM(X11:X90),IF(G7=7,SUM(AA11:AA90))))))))</f>
        <v>0</v>
      </c>
      <c r="AJ2" s="2" t="s">
        <v>4</v>
      </c>
      <c r="AK2" s="166" t="s">
        <v>2</v>
      </c>
      <c r="AL2" s="166"/>
      <c r="AM2" s="166"/>
      <c r="AN2" s="166"/>
      <c r="AO2" s="166"/>
      <c r="AP2" s="166"/>
      <c r="AQ2" s="166"/>
      <c r="AR2" s="166"/>
      <c r="AS2" s="166"/>
      <c r="AT2" s="166"/>
      <c r="AU2" s="166"/>
      <c r="AV2" s="166"/>
      <c r="AW2" s="166"/>
      <c r="AX2" s="166"/>
      <c r="AY2" s="166"/>
      <c r="AZ2" s="166"/>
      <c r="BA2" s="166"/>
      <c r="BB2" s="166"/>
      <c r="BC2" s="166"/>
      <c r="BD2" s="166"/>
      <c r="BF2" s="1"/>
      <c r="BG2" s="1"/>
    </row>
    <row r="3" spans="1:61" ht="20.25" x14ac:dyDescent="0.3">
      <c r="G3" s="149" t="s">
        <v>289</v>
      </c>
      <c r="AG3" s="2" t="b">
        <f>IF(G7=1,SUM(#REF!),IF(G7=2,SUM(#REF!),IF(G7=3,SUM(#REF!),IF(G7=4,SUM(#REF!),IF(G7=5,SUM(#REF!),IF(G7=6,SUM(#REF!),IF(G7=7,SUM(#REF!))))))))</f>
        <v>0</v>
      </c>
      <c r="AJ3" s="3" t="s">
        <v>1</v>
      </c>
    </row>
    <row r="4" spans="1:61" ht="15" x14ac:dyDescent="0.25">
      <c r="E4" s="4" t="s">
        <v>61</v>
      </c>
      <c r="F4" s="131"/>
      <c r="G4" s="5" t="s">
        <v>86</v>
      </c>
      <c r="AG4" s="6"/>
      <c r="AJ4" s="3" t="s">
        <v>6</v>
      </c>
    </row>
    <row r="5" spans="1:61" ht="15" x14ac:dyDescent="0.25">
      <c r="E5" s="4" t="s">
        <v>70</v>
      </c>
      <c r="F5" s="131"/>
      <c r="AJ5" s="3" t="s">
        <v>3</v>
      </c>
    </row>
    <row r="6" spans="1:61" ht="13.5" thickBot="1" x14ac:dyDescent="0.25">
      <c r="E6" s="1"/>
      <c r="G6" t="s">
        <v>81</v>
      </c>
      <c r="AJ6" s="3" t="s">
        <v>5</v>
      </c>
    </row>
    <row r="7" spans="1:61" x14ac:dyDescent="0.2">
      <c r="A7" s="7"/>
      <c r="B7" s="7"/>
      <c r="C7" s="7"/>
      <c r="D7" s="1"/>
      <c r="E7" s="8" t="s">
        <v>67</v>
      </c>
      <c r="F7" s="5" t="s">
        <v>66</v>
      </c>
      <c r="G7" s="9">
        <v>8</v>
      </c>
      <c r="I7" s="167" t="s">
        <v>7</v>
      </c>
      <c r="J7" s="168"/>
      <c r="K7" s="169"/>
      <c r="L7" s="170" t="s">
        <v>8</v>
      </c>
      <c r="M7" s="171"/>
      <c r="N7" s="172"/>
      <c r="O7" s="173" t="s">
        <v>9</v>
      </c>
      <c r="P7" s="174"/>
      <c r="Q7" s="175"/>
      <c r="R7" s="176" t="s">
        <v>10</v>
      </c>
      <c r="S7" s="177"/>
      <c r="T7" s="178"/>
      <c r="U7" s="179" t="s">
        <v>11</v>
      </c>
      <c r="V7" s="180"/>
      <c r="W7" s="181"/>
      <c r="X7" s="182" t="s">
        <v>12</v>
      </c>
      <c r="Y7" s="183"/>
      <c r="Z7" s="184"/>
      <c r="AA7" s="185" t="s">
        <v>13</v>
      </c>
      <c r="AB7" s="186"/>
      <c r="AC7" s="187"/>
      <c r="AD7" s="188" t="s">
        <v>14</v>
      </c>
      <c r="AE7" s="189"/>
      <c r="AF7" s="190"/>
      <c r="AG7" s="7"/>
      <c r="AH7" s="7"/>
      <c r="AJ7" s="3" t="s">
        <v>16</v>
      </c>
    </row>
    <row r="8" spans="1:61" x14ac:dyDescent="0.2">
      <c r="A8" s="7"/>
      <c r="B8" s="7"/>
      <c r="C8" s="7"/>
      <c r="D8" s="6">
        <f>IF(G7&lt;8,AG2,IF(G7=8,SUM(AD11:AD90)))</f>
        <v>22</v>
      </c>
      <c r="E8" s="10" t="s">
        <v>15</v>
      </c>
      <c r="F8" s="5"/>
      <c r="G8" t="s">
        <v>0</v>
      </c>
      <c r="I8" s="221" t="s">
        <v>4</v>
      </c>
      <c r="J8" s="222"/>
      <c r="K8" s="223"/>
      <c r="L8" s="224" t="s">
        <v>1</v>
      </c>
      <c r="M8" s="225"/>
      <c r="N8" s="226"/>
      <c r="O8" s="227" t="s">
        <v>6</v>
      </c>
      <c r="P8" s="228"/>
      <c r="Q8" s="229"/>
      <c r="R8" s="230" t="s">
        <v>3</v>
      </c>
      <c r="S8" s="231"/>
      <c r="T8" s="232"/>
      <c r="U8" s="233" t="s">
        <v>5</v>
      </c>
      <c r="V8" s="234"/>
      <c r="W8" s="235"/>
      <c r="X8" s="236" t="s">
        <v>16</v>
      </c>
      <c r="Y8" s="237"/>
      <c r="Z8" s="238"/>
      <c r="AA8" s="191" t="s">
        <v>17</v>
      </c>
      <c r="AB8" s="192"/>
      <c r="AC8" s="193"/>
      <c r="AD8" s="194" t="s">
        <v>88</v>
      </c>
      <c r="AE8" s="195"/>
      <c r="AF8" s="196"/>
      <c r="AG8" s="7"/>
      <c r="AH8" s="7"/>
      <c r="AJ8" s="3" t="s">
        <v>17</v>
      </c>
    </row>
    <row r="9" spans="1:61" ht="13.5" thickBot="1" x14ac:dyDescent="0.25">
      <c r="A9" s="7"/>
      <c r="B9" s="7"/>
      <c r="C9" s="7"/>
      <c r="D9" s="6"/>
      <c r="E9" s="10"/>
      <c r="F9" s="5"/>
      <c r="I9" s="197">
        <v>46053</v>
      </c>
      <c r="J9" s="198"/>
      <c r="K9" s="199"/>
      <c r="L9" s="200">
        <v>46067</v>
      </c>
      <c r="M9" s="201"/>
      <c r="N9" s="202"/>
      <c r="O9" s="203">
        <v>46095</v>
      </c>
      <c r="P9" s="204"/>
      <c r="Q9" s="205"/>
      <c r="R9" s="206">
        <v>46102</v>
      </c>
      <c r="S9" s="207"/>
      <c r="T9" s="208"/>
      <c r="U9" s="209">
        <v>46109</v>
      </c>
      <c r="V9" s="210"/>
      <c r="W9" s="211"/>
      <c r="X9" s="212">
        <v>46165</v>
      </c>
      <c r="Y9" s="213"/>
      <c r="Z9" s="214"/>
      <c r="AA9" s="215">
        <v>46179</v>
      </c>
      <c r="AB9" s="216"/>
      <c r="AC9" s="217"/>
      <c r="AD9" s="218">
        <v>46186</v>
      </c>
      <c r="AE9" s="219"/>
      <c r="AF9" s="220"/>
      <c r="AG9" s="7"/>
      <c r="AH9" s="7"/>
      <c r="AJ9" s="3" t="s">
        <v>88</v>
      </c>
    </row>
    <row r="10" spans="1:61" ht="102" customHeight="1" thickBot="1" x14ac:dyDescent="0.25">
      <c r="A10" s="11" t="s">
        <v>18</v>
      </c>
      <c r="B10" s="12" t="s">
        <v>19</v>
      </c>
      <c r="C10" s="12" t="s">
        <v>47</v>
      </c>
      <c r="D10" s="13" t="s">
        <v>20</v>
      </c>
      <c r="E10" s="13" t="s">
        <v>79</v>
      </c>
      <c r="F10" s="13" t="s">
        <v>60</v>
      </c>
      <c r="G10" s="13" t="s">
        <v>22</v>
      </c>
      <c r="H10" s="13" t="s">
        <v>23</v>
      </c>
      <c r="I10" s="14" t="s">
        <v>24</v>
      </c>
      <c r="J10" s="15" t="s">
        <v>25</v>
      </c>
      <c r="K10" s="16" t="s">
        <v>26</v>
      </c>
      <c r="L10" s="17" t="s">
        <v>27</v>
      </c>
      <c r="M10" s="18" t="s">
        <v>28</v>
      </c>
      <c r="N10" s="19" t="s">
        <v>29</v>
      </c>
      <c r="O10" s="20" t="s">
        <v>30</v>
      </c>
      <c r="P10" s="21" t="s">
        <v>31</v>
      </c>
      <c r="Q10" s="22" t="s">
        <v>32</v>
      </c>
      <c r="R10" s="23" t="s">
        <v>33</v>
      </c>
      <c r="S10" s="24" t="s">
        <v>34</v>
      </c>
      <c r="T10" s="25" t="s">
        <v>35</v>
      </c>
      <c r="U10" s="26" t="s">
        <v>36</v>
      </c>
      <c r="V10" s="27" t="s">
        <v>37</v>
      </c>
      <c r="W10" s="28" t="s">
        <v>38</v>
      </c>
      <c r="X10" s="29" t="s">
        <v>39</v>
      </c>
      <c r="Y10" s="30" t="s">
        <v>40</v>
      </c>
      <c r="Z10" s="31" t="s">
        <v>41</v>
      </c>
      <c r="AA10" s="32" t="s">
        <v>42</v>
      </c>
      <c r="AB10" s="33" t="s">
        <v>43</v>
      </c>
      <c r="AC10" s="34" t="s">
        <v>44</v>
      </c>
      <c r="AD10" s="118" t="s">
        <v>57</v>
      </c>
      <c r="AE10" s="119" t="s">
        <v>45</v>
      </c>
      <c r="AF10" s="120" t="s">
        <v>46</v>
      </c>
      <c r="AG10" s="12" t="s">
        <v>19</v>
      </c>
      <c r="AH10" s="35" t="s">
        <v>58</v>
      </c>
      <c r="AI10" s="12" t="s">
        <v>47</v>
      </c>
      <c r="AJ10" s="117"/>
      <c r="AK10" s="15" t="s">
        <v>25</v>
      </c>
      <c r="AL10" s="15" t="s">
        <v>48</v>
      </c>
      <c r="AN10" s="18" t="s">
        <v>28</v>
      </c>
      <c r="AO10" s="18" t="s">
        <v>49</v>
      </c>
      <c r="AQ10" s="36" t="s">
        <v>31</v>
      </c>
      <c r="AR10" s="36" t="s">
        <v>50</v>
      </c>
      <c r="AT10" s="24" t="s">
        <v>34</v>
      </c>
      <c r="AU10" s="24" t="s">
        <v>51</v>
      </c>
      <c r="AW10" s="27" t="s">
        <v>37</v>
      </c>
      <c r="AX10" s="27" t="s">
        <v>52</v>
      </c>
      <c r="AZ10" s="30" t="s">
        <v>40</v>
      </c>
      <c r="BA10" s="30" t="s">
        <v>53</v>
      </c>
      <c r="BC10" s="37" t="s">
        <v>43</v>
      </c>
      <c r="BD10" s="37" t="s">
        <v>54</v>
      </c>
      <c r="BF10" s="119" t="s">
        <v>45</v>
      </c>
      <c r="BG10" s="119" t="s">
        <v>55</v>
      </c>
    </row>
    <row r="11" spans="1:61" x14ac:dyDescent="0.2">
      <c r="A11" s="38">
        <v>1</v>
      </c>
      <c r="B11" s="39">
        <f>AG11</f>
        <v>400</v>
      </c>
      <c r="C11" s="98">
        <v>350</v>
      </c>
      <c r="D11" s="155"/>
      <c r="E11" s="41" t="s">
        <v>162</v>
      </c>
      <c r="F11" s="42" t="s">
        <v>89</v>
      </c>
      <c r="G11" s="42" t="s">
        <v>105</v>
      </c>
      <c r="H11" s="42" t="s">
        <v>130</v>
      </c>
      <c r="I11" s="43">
        <v>1</v>
      </c>
      <c r="J11" s="44">
        <v>1</v>
      </c>
      <c r="K11" s="45">
        <f>IF(J11=" ",0,IF(J11=1,50,IF(J11=2,48,IF(J11=3,46,IF(J11=4,44,IF(J11=5,42,IF(AND(J11&gt;5,J11&lt;45),46-J11,2)))))))</f>
        <v>50</v>
      </c>
      <c r="L11" s="46">
        <v>1</v>
      </c>
      <c r="M11" s="47">
        <v>1</v>
      </c>
      <c r="N11" s="48">
        <f>IF(M11=" ",0,IF(M11=1,50,IF(M11=2,48,IF(M11=3,46,IF(M11=4,44,IF(M11=5,42,IF(AND(M11&gt;5,M11&lt;45),46-M11,2)))))))</f>
        <v>50</v>
      </c>
      <c r="O11" s="49">
        <v>1</v>
      </c>
      <c r="P11" s="50">
        <v>1</v>
      </c>
      <c r="Q11" s="51">
        <f>IF(P11=" ",0,IF(P11=1,50,IF(P11=2,48,IF(P11=3,46,IF(P11=4,44,IF(P11=5,42,IF(AND(P11&gt;5,P11&lt;45),46-P11,2)))))))</f>
        <v>50</v>
      </c>
      <c r="R11" s="52">
        <v>1</v>
      </c>
      <c r="S11" s="53">
        <v>1</v>
      </c>
      <c r="T11" s="54">
        <f>IF(S11=" ",0,IF(S11=1,50,IF(S11=2,48,IF(S11=3,46,IF(S11=4,44,IF(S11=5,42,IF(AND(S11&gt;5,S11&lt;45),46-S11,2)))))))</f>
        <v>50</v>
      </c>
      <c r="U11" s="55">
        <v>1</v>
      </c>
      <c r="V11" s="56">
        <v>1</v>
      </c>
      <c r="W11" s="57">
        <f>IF(V11=" ",0,IF(V11=1,50,IF(V11=2,48,IF(V11=3,46,IF(V11=4,44,IF(V11=5,42,IF(AND(V11&gt;5,V11&lt;45),46-V11,2)))))))</f>
        <v>50</v>
      </c>
      <c r="X11" s="58">
        <v>1</v>
      </c>
      <c r="Y11" s="59">
        <v>1</v>
      </c>
      <c r="Z11" s="60">
        <f>IF(Y11=" ",0,IF(Y11=1,50,IF(Y11=2,48,IF(Y11=3,46,IF(Y11=4,44,IF(Y11=5,42,IF(AND(Y11&gt;5,Y11&lt;45),46-Y11,2)))))))</f>
        <v>50</v>
      </c>
      <c r="AA11" s="61">
        <v>1</v>
      </c>
      <c r="AB11" s="62">
        <v>1</v>
      </c>
      <c r="AC11" s="63">
        <f>IF(AB11=" ",0,IF(AB11=1,50,IF(AB11=2,48,IF(AB11=3,46,IF(AB11=4,44,IF(AB11=5,42,IF(AND(AB11&gt;5,AB11&lt;45),46-AB11,2)))))))</f>
        <v>50</v>
      </c>
      <c r="AD11" s="121">
        <v>1</v>
      </c>
      <c r="AE11" s="122">
        <v>1</v>
      </c>
      <c r="AF11" s="123">
        <f>IF(AE11=" ",0,IF(AE11=1,50,IF(AE11=2,48,IF(AE11=3,46,IF(AE11=4,44,IF(AE11=5,42,IF(AND(AE11&gt;5,AE11&lt;45),46-AE11,2)))))))</f>
        <v>50</v>
      </c>
      <c r="AG11" s="39">
        <f>K11+N11+Q11+T11+W11+Z11+AC11+AF11</f>
        <v>400</v>
      </c>
      <c r="AH11" s="64">
        <f>A11</f>
        <v>1</v>
      </c>
      <c r="AI11" s="39">
        <f>AG11-MIN(K11,N11,Q11,T11,W11,Z11,AC11,AF11)</f>
        <v>350</v>
      </c>
      <c r="AK11" s="44">
        <v>1</v>
      </c>
      <c r="AL11" s="44"/>
      <c r="AN11" s="47">
        <v>1</v>
      </c>
      <c r="AO11" s="47"/>
      <c r="AQ11" s="65">
        <v>1</v>
      </c>
      <c r="AR11" s="65"/>
      <c r="AT11" s="53">
        <v>1</v>
      </c>
      <c r="AU11" s="53"/>
      <c r="AW11" s="56">
        <v>1</v>
      </c>
      <c r="AX11" s="56"/>
      <c r="AZ11" s="59">
        <v>1</v>
      </c>
      <c r="BA11" s="59"/>
      <c r="BC11" s="66">
        <v>1</v>
      </c>
      <c r="BD11" s="66"/>
      <c r="BF11" s="122">
        <v>1</v>
      </c>
      <c r="BG11" s="122"/>
    </row>
    <row r="12" spans="1:61" x14ac:dyDescent="0.2">
      <c r="A12" s="38">
        <v>2</v>
      </c>
      <c r="B12" s="39">
        <f t="shared" ref="B11:B42" si="0">AG12</f>
        <v>378</v>
      </c>
      <c r="C12" s="98">
        <v>332</v>
      </c>
      <c r="D12" s="155"/>
      <c r="E12" s="41" t="s">
        <v>163</v>
      </c>
      <c r="F12" s="42" t="s">
        <v>89</v>
      </c>
      <c r="G12" s="42" t="s">
        <v>105</v>
      </c>
      <c r="H12" s="42" t="s">
        <v>130</v>
      </c>
      <c r="I12" s="43">
        <v>1</v>
      </c>
      <c r="J12" s="44">
        <v>2</v>
      </c>
      <c r="K12" s="45">
        <f>IF(J12=" ",0,IF(J12=1,50,IF(J12=2,48,IF(J12=3,46,IF(J12=4,44,IF(J12=5,42,IF(AND(J12&gt;5,J12&lt;45),46-J12,2)))))))</f>
        <v>48</v>
      </c>
      <c r="L12" s="46">
        <v>1</v>
      </c>
      <c r="M12" s="47">
        <v>3</v>
      </c>
      <c r="N12" s="48">
        <f>IF(M12=" ",0,IF(M12=1,50,IF(M12=2,48,IF(M12=3,46,IF(M12=4,44,IF(M12=5,42,IF(AND(M12&gt;5,M12&lt;45),46-M12,2)))))))</f>
        <v>46</v>
      </c>
      <c r="O12" s="49">
        <v>1</v>
      </c>
      <c r="P12" s="50">
        <v>3</v>
      </c>
      <c r="Q12" s="51">
        <f>IF(P12=" ",0,IF(P12=1,50,IF(P12=2,48,IF(P12=3,46,IF(P12=4,44,IF(P12=5,42,IF(AND(P12&gt;5,P12&lt;45),46-P12,2)))))))</f>
        <v>46</v>
      </c>
      <c r="R12" s="52">
        <v>1</v>
      </c>
      <c r="S12" s="53">
        <v>2</v>
      </c>
      <c r="T12" s="54">
        <f>IF(S12=" ",0,IF(S12=1,50,IF(S12=2,48,IF(S12=3,46,IF(S12=4,44,IF(S12=5,42,IF(AND(S12&gt;5,S12&lt;45),46-S12,2)))))))</f>
        <v>48</v>
      </c>
      <c r="U12" s="55">
        <v>1</v>
      </c>
      <c r="V12" s="56">
        <v>2</v>
      </c>
      <c r="W12" s="57">
        <f>IF(V12=" ",0,IF(V12=1,50,IF(V12=2,48,IF(V12=3,46,IF(V12=4,44,IF(V12=5,42,IF(AND(V12&gt;5,V12&lt;45),46-V12,2)))))))</f>
        <v>48</v>
      </c>
      <c r="X12" s="58">
        <v>1</v>
      </c>
      <c r="Y12" s="59">
        <v>3</v>
      </c>
      <c r="Z12" s="60">
        <f>IF(Y12=" ",0,IF(Y12=1,50,IF(Y12=2,48,IF(Y12=3,46,IF(Y12=4,44,IF(Y12=5,42,IF(AND(Y12&gt;5,Y12&lt;45),46-Y12,2)))))))</f>
        <v>46</v>
      </c>
      <c r="AA12" s="61">
        <v>1</v>
      </c>
      <c r="AB12" s="62">
        <v>2</v>
      </c>
      <c r="AC12" s="63">
        <f>IF(AB12=" ",0,IF(AB12=1,50,IF(AB12=2,48,IF(AB12=3,46,IF(AB12=4,44,IF(AB12=5,42,IF(AND(AB12&gt;5,AB12&lt;45),46-AB12,2)))))))</f>
        <v>48</v>
      </c>
      <c r="AD12" s="121">
        <v>1</v>
      </c>
      <c r="AE12" s="122">
        <v>2</v>
      </c>
      <c r="AF12" s="123">
        <f>IF(AE12=" ",0,IF(AE12=1,50,IF(AE12=2,48,IF(AE12=3,46,IF(AE12=4,44,IF(AE12=5,42,IF(AND(AE12&gt;5,AE12&lt;45),46-AE12,2)))))))</f>
        <v>48</v>
      </c>
      <c r="AG12" s="39">
        <f>K12+N12+Q12+T12+W12+Z12+AC12+AF12</f>
        <v>378</v>
      </c>
      <c r="AH12" s="64">
        <f>A12</f>
        <v>2</v>
      </c>
      <c r="AI12" s="39">
        <f>AG12-MIN(K12,N12,Q12,T12,W12,Z12,AC12,AF12)</f>
        <v>332</v>
      </c>
      <c r="AK12" s="44">
        <v>2</v>
      </c>
      <c r="AL12" s="44"/>
      <c r="AN12" s="47">
        <v>2</v>
      </c>
      <c r="AO12" s="47"/>
      <c r="AQ12" s="65">
        <v>2</v>
      </c>
      <c r="AR12" s="65"/>
      <c r="AT12" s="53">
        <v>2</v>
      </c>
      <c r="AU12" s="53"/>
      <c r="AW12" s="56">
        <v>2</v>
      </c>
      <c r="AX12" s="56"/>
      <c r="AZ12" s="59">
        <v>2</v>
      </c>
      <c r="BA12" s="59"/>
      <c r="BC12" s="66">
        <v>2</v>
      </c>
      <c r="BD12" s="66"/>
      <c r="BF12" s="122">
        <v>2</v>
      </c>
      <c r="BG12" s="122"/>
    </row>
    <row r="13" spans="1:61" x14ac:dyDescent="0.2">
      <c r="A13" s="38">
        <v>3</v>
      </c>
      <c r="B13" s="39">
        <f t="shared" si="0"/>
        <v>366</v>
      </c>
      <c r="C13" s="98">
        <v>324</v>
      </c>
      <c r="D13" s="155"/>
      <c r="E13" s="41" t="s">
        <v>164</v>
      </c>
      <c r="F13" s="42" t="s">
        <v>89</v>
      </c>
      <c r="G13" s="42" t="s">
        <v>95</v>
      </c>
      <c r="H13" s="42" t="s">
        <v>129</v>
      </c>
      <c r="I13" s="43">
        <v>1</v>
      </c>
      <c r="J13" s="44">
        <v>4</v>
      </c>
      <c r="K13" s="45">
        <f>IF(J13=" ",0,IF(J13=1,50,IF(J13=2,48,IF(J13=3,46,IF(J13=4,44,IF(J13=5,42,IF(AND(J13&gt;5,J13&lt;45),46-J13,2)))))))</f>
        <v>44</v>
      </c>
      <c r="L13" s="46">
        <v>1</v>
      </c>
      <c r="M13" s="47">
        <v>5</v>
      </c>
      <c r="N13" s="48">
        <f>IF(M13=" ",0,IF(M13=1,50,IF(M13=2,48,IF(M13=3,46,IF(M13=4,44,IF(M13=5,42,IF(AND(M13&gt;5,M13&lt;45),46-M13,2)))))))</f>
        <v>42</v>
      </c>
      <c r="O13" s="49">
        <v>1</v>
      </c>
      <c r="P13" s="50">
        <v>2</v>
      </c>
      <c r="Q13" s="51">
        <f>IF(P13=" ",0,IF(P13=1,50,IF(P13=2,48,IF(P13=3,46,IF(P13=4,44,IF(P13=5,42,IF(AND(P13&gt;5,P13&lt;45),46-P13,2)))))))</f>
        <v>48</v>
      </c>
      <c r="R13" s="52">
        <v>1</v>
      </c>
      <c r="S13" s="53">
        <v>3</v>
      </c>
      <c r="T13" s="54">
        <f>IF(S13=" ",0,IF(S13=1,50,IF(S13=2,48,IF(S13=3,46,IF(S13=4,44,IF(S13=5,42,IF(AND(S13&gt;5,S13&lt;45),46-S13,2)))))))</f>
        <v>46</v>
      </c>
      <c r="U13" s="55">
        <v>1</v>
      </c>
      <c r="V13" s="56">
        <v>3</v>
      </c>
      <c r="W13" s="57">
        <f>IF(V13=" ",0,IF(V13=1,50,IF(V13=2,48,IF(V13=3,46,IF(V13=4,44,IF(V13=5,42,IF(AND(V13&gt;5,V13&lt;45),46-V13,2)))))))</f>
        <v>46</v>
      </c>
      <c r="X13" s="58">
        <v>1</v>
      </c>
      <c r="Y13" s="59">
        <v>2</v>
      </c>
      <c r="Z13" s="60">
        <f>IF(Y13=" ",0,IF(Y13=1,50,IF(Y13=2,48,IF(Y13=3,46,IF(Y13=4,44,IF(Y13=5,42,IF(AND(Y13&gt;5,Y13&lt;45),46-Y13,2)))))))</f>
        <v>48</v>
      </c>
      <c r="AA13" s="61">
        <v>1</v>
      </c>
      <c r="AB13" s="62">
        <v>3</v>
      </c>
      <c r="AC13" s="63">
        <f>IF(AB13=" ",0,IF(AB13=1,50,IF(AB13=2,48,IF(AB13=3,46,IF(AB13=4,44,IF(AB13=5,42,IF(AND(AB13&gt;5,AB13&lt;45),46-AB13,2)))))))</f>
        <v>46</v>
      </c>
      <c r="AD13" s="121">
        <v>1</v>
      </c>
      <c r="AE13" s="122">
        <v>3</v>
      </c>
      <c r="AF13" s="123">
        <f>IF(AE13=" ",0,IF(AE13=1,50,IF(AE13=2,48,IF(AE13=3,46,IF(AE13=4,44,IF(AE13=5,42,IF(AND(AE13&gt;5,AE13&lt;45),46-AE13,2)))))))</f>
        <v>46</v>
      </c>
      <c r="AG13" s="39">
        <f>K13+N13+Q13+T13+W13+Z13+AC13+AF13</f>
        <v>366</v>
      </c>
      <c r="AH13" s="64">
        <f>A13</f>
        <v>3</v>
      </c>
      <c r="AI13" s="39">
        <f>AG13-MIN(K13,N13,Q13,T13,W13,Z13,AC13,AF13)</f>
        <v>324</v>
      </c>
      <c r="AK13" s="44">
        <v>3</v>
      </c>
      <c r="AL13" s="44"/>
      <c r="AN13" s="47">
        <v>3</v>
      </c>
      <c r="AO13" s="47"/>
      <c r="AQ13" s="65">
        <v>3</v>
      </c>
      <c r="AR13" s="65"/>
      <c r="AT13" s="53">
        <v>3</v>
      </c>
      <c r="AU13" s="53"/>
      <c r="AW13" s="56">
        <v>3</v>
      </c>
      <c r="AX13" s="56"/>
      <c r="AZ13" s="59">
        <v>3</v>
      </c>
      <c r="BA13" s="59"/>
      <c r="BC13" s="66">
        <v>3</v>
      </c>
      <c r="BD13" s="66"/>
      <c r="BF13" s="122">
        <v>3</v>
      </c>
      <c r="BG13" s="122"/>
    </row>
    <row r="14" spans="1:61" x14ac:dyDescent="0.2">
      <c r="A14" s="38">
        <v>4</v>
      </c>
      <c r="B14" s="39">
        <f t="shared" si="0"/>
        <v>337</v>
      </c>
      <c r="C14" s="98">
        <v>298</v>
      </c>
      <c r="D14" s="155"/>
      <c r="E14" s="41" t="s">
        <v>167</v>
      </c>
      <c r="F14" s="42" t="s">
        <v>89</v>
      </c>
      <c r="G14" s="42" t="s">
        <v>95</v>
      </c>
      <c r="H14" s="42" t="s">
        <v>129</v>
      </c>
      <c r="I14" s="43">
        <v>1</v>
      </c>
      <c r="J14" s="44">
        <v>7</v>
      </c>
      <c r="K14" s="45">
        <f>IF(J14=" ",0,IF(J14=1,50,IF(J14=2,48,IF(J14=3,46,IF(J14=4,44,IF(J14=5,42,IF(AND(J14&gt;5,J14&lt;45),46-J14,2)))))))</f>
        <v>39</v>
      </c>
      <c r="L14" s="46">
        <v>1</v>
      </c>
      <c r="M14" s="47">
        <v>6</v>
      </c>
      <c r="N14" s="48">
        <f>IF(M14=" ",0,IF(M14=1,50,IF(M14=2,48,IF(M14=3,46,IF(M14=4,44,IF(M14=5,42,IF(AND(M14&gt;5,M14&lt;45),46-M14,2)))))))</f>
        <v>40</v>
      </c>
      <c r="O14" s="49">
        <v>1</v>
      </c>
      <c r="P14" s="50">
        <v>4</v>
      </c>
      <c r="Q14" s="51">
        <f>IF(P14=" ",0,IF(P14=1,50,IF(P14=2,48,IF(P14=3,46,IF(P14=4,44,IF(P14=5,42,IF(AND(P14&gt;5,P14&lt;45),46-P14,2)))))))</f>
        <v>44</v>
      </c>
      <c r="R14" s="52">
        <v>1</v>
      </c>
      <c r="S14" s="53">
        <v>4</v>
      </c>
      <c r="T14" s="54">
        <f>IF(S14=" ",0,IF(S14=1,50,IF(S14=2,48,IF(S14=3,46,IF(S14=4,44,IF(S14=5,42,IF(AND(S14&gt;5,S14&lt;45),46-S14,2)))))))</f>
        <v>44</v>
      </c>
      <c r="U14" s="55">
        <v>1</v>
      </c>
      <c r="V14" s="56">
        <v>4</v>
      </c>
      <c r="W14" s="57">
        <f>IF(V14=" ",0,IF(V14=1,50,IF(V14=2,48,IF(V14=3,46,IF(V14=4,44,IF(V14=5,42,IF(AND(V14&gt;5,V14&lt;45),46-V14,2)))))))</f>
        <v>44</v>
      </c>
      <c r="X14" s="58">
        <v>1</v>
      </c>
      <c r="Y14" s="59">
        <v>5</v>
      </c>
      <c r="Z14" s="60">
        <f>IF(Y14=" ",0,IF(Y14=1,50,IF(Y14=2,48,IF(Y14=3,46,IF(Y14=4,44,IF(Y14=5,42,IF(AND(Y14&gt;5,Y14&lt;45),46-Y14,2)))))))</f>
        <v>42</v>
      </c>
      <c r="AA14" s="61">
        <v>1</v>
      </c>
      <c r="AB14" s="62">
        <v>5</v>
      </c>
      <c r="AC14" s="63">
        <f>IF(AB14=" ",0,IF(AB14=1,50,IF(AB14=2,48,IF(AB14=3,46,IF(AB14=4,44,IF(AB14=5,42,IF(AND(AB14&gt;5,AB14&lt;45),46-AB14,2)))))))</f>
        <v>42</v>
      </c>
      <c r="AD14" s="121">
        <v>1</v>
      </c>
      <c r="AE14" s="122">
        <v>5</v>
      </c>
      <c r="AF14" s="123">
        <f>IF(AE14=" ",0,IF(AE14=1,50,IF(AE14=2,48,IF(AE14=3,46,IF(AE14=4,44,IF(AE14=5,42,IF(AND(AE14&gt;5,AE14&lt;45),46-AE14,2)))))))</f>
        <v>42</v>
      </c>
      <c r="AG14" s="39">
        <f>K14+N14+Q14+T14+W14+Z14+AC14+AF14</f>
        <v>337</v>
      </c>
      <c r="AH14" s="64">
        <f>A14</f>
        <v>4</v>
      </c>
      <c r="AI14" s="39">
        <f>AG14-MIN(K14,N14,Q14,T14,W14,Z14,AC14,AF14)</f>
        <v>298</v>
      </c>
      <c r="AK14" s="44">
        <v>4</v>
      </c>
      <c r="AL14" s="44"/>
      <c r="AN14" s="47">
        <v>4</v>
      </c>
      <c r="AO14" s="47"/>
      <c r="AQ14" s="65">
        <v>4</v>
      </c>
      <c r="AR14" s="65"/>
      <c r="AT14" s="53">
        <v>4</v>
      </c>
      <c r="AU14" s="53"/>
      <c r="AW14" s="56">
        <v>4</v>
      </c>
      <c r="AX14" s="56"/>
      <c r="AZ14" s="59">
        <v>4</v>
      </c>
      <c r="BA14" s="59"/>
      <c r="BC14" s="66">
        <v>4</v>
      </c>
      <c r="BD14" s="66"/>
      <c r="BF14" s="122">
        <v>4</v>
      </c>
      <c r="BG14" s="122"/>
    </row>
    <row r="15" spans="1:61" x14ac:dyDescent="0.2">
      <c r="A15" s="38">
        <v>5</v>
      </c>
      <c r="B15" s="39">
        <f t="shared" si="0"/>
        <v>277</v>
      </c>
      <c r="C15" s="98">
        <v>277</v>
      </c>
      <c r="D15" s="155"/>
      <c r="E15" s="41" t="s">
        <v>168</v>
      </c>
      <c r="F15" s="42" t="s">
        <v>89</v>
      </c>
      <c r="G15" s="42" t="s">
        <v>108</v>
      </c>
      <c r="H15" s="42" t="s">
        <v>129</v>
      </c>
      <c r="I15" s="43">
        <v>1</v>
      </c>
      <c r="J15" s="44">
        <v>8</v>
      </c>
      <c r="K15" s="45">
        <f>IF(J15=" ",0,IF(J15=1,50,IF(J15=2,48,IF(J15=3,46,IF(J15=4,44,IF(J15=5,42,IF(AND(J15&gt;5,J15&lt;45),46-J15,2)))))))</f>
        <v>38</v>
      </c>
      <c r="L15" s="46">
        <v>1</v>
      </c>
      <c r="M15" s="47">
        <v>7</v>
      </c>
      <c r="N15" s="48">
        <f>IF(M15=" ",0,IF(M15=1,50,IF(M15=2,48,IF(M15=3,46,IF(M15=4,44,IF(M15=5,42,IF(AND(M15&gt;5,M15&lt;45),46-M15,2)))))))</f>
        <v>39</v>
      </c>
      <c r="O15" s="49">
        <v>1</v>
      </c>
      <c r="P15" s="50">
        <v>6</v>
      </c>
      <c r="Q15" s="51">
        <f>IF(P15=" ",0,IF(P15=1,50,IF(P15=2,48,IF(P15=3,46,IF(P15=4,44,IF(P15=5,42,IF(AND(P15&gt;5,P15&lt;45),46-P15,2)))))))</f>
        <v>40</v>
      </c>
      <c r="R15" s="52">
        <v>1</v>
      </c>
      <c r="S15" s="53">
        <v>8</v>
      </c>
      <c r="T15" s="54">
        <f>IF(S15=" ",0,IF(S15=1,50,IF(S15=2,48,IF(S15=3,46,IF(S15=4,44,IF(S15=5,42,IF(AND(S15&gt;5,S15&lt;45),46-S15,2)))))))</f>
        <v>38</v>
      </c>
      <c r="U15" s="55"/>
      <c r="V15" s="56" t="s">
        <v>0</v>
      </c>
      <c r="W15" s="57">
        <f>IF(V15=" ",0,IF(V15=1,50,IF(V15=2,48,IF(V15=3,46,IF(V15=4,44,IF(V15=5,42,IF(AND(V15&gt;5,V15&lt;45),46-V15,2)))))))</f>
        <v>0</v>
      </c>
      <c r="X15" s="58">
        <v>1</v>
      </c>
      <c r="Y15" s="59">
        <v>6</v>
      </c>
      <c r="Z15" s="60">
        <f>IF(Y15=" ",0,IF(Y15=1,50,IF(Y15=2,48,IF(Y15=3,46,IF(Y15=4,44,IF(Y15=5,42,IF(AND(Y15&gt;5,Y15&lt;45),46-Y15,2)))))))</f>
        <v>40</v>
      </c>
      <c r="AA15" s="61">
        <v>1</v>
      </c>
      <c r="AB15" s="62">
        <v>4</v>
      </c>
      <c r="AC15" s="63">
        <f>IF(AB15=" ",0,IF(AB15=1,50,IF(AB15=2,48,IF(AB15=3,46,IF(AB15=4,44,IF(AB15=5,42,IF(AND(AB15&gt;5,AB15&lt;45),46-AB15,2)))))))</f>
        <v>44</v>
      </c>
      <c r="AD15" s="121">
        <v>1</v>
      </c>
      <c r="AE15" s="122">
        <v>8</v>
      </c>
      <c r="AF15" s="123">
        <f>IF(AE15=" ",0,IF(AE15=1,50,IF(AE15=2,48,IF(AE15=3,46,IF(AE15=4,44,IF(AE15=5,42,IF(AND(AE15&gt;5,AE15&lt;45),46-AE15,2)))))))</f>
        <v>38</v>
      </c>
      <c r="AG15" s="39">
        <f>K15+N15+Q15+T15+W15+Z15+AC15+AF15</f>
        <v>277</v>
      </c>
      <c r="AH15" s="64">
        <f>A15</f>
        <v>5</v>
      </c>
      <c r="AI15" s="39">
        <f>AG15-MIN(K15,N15,Q15,T15,W15,Z15,AC15,AF15)</f>
        <v>277</v>
      </c>
      <c r="AJ15" s="126"/>
      <c r="AK15" s="44">
        <v>5</v>
      </c>
      <c r="AL15" s="44"/>
      <c r="AN15" s="47">
        <v>5</v>
      </c>
      <c r="AO15" s="47"/>
      <c r="AQ15" s="65">
        <v>5</v>
      </c>
      <c r="AR15" s="65"/>
      <c r="AT15" s="53">
        <v>5</v>
      </c>
      <c r="AU15" s="53"/>
      <c r="AW15" s="56">
        <v>5</v>
      </c>
      <c r="AX15" s="56"/>
      <c r="AZ15" s="59">
        <v>5</v>
      </c>
      <c r="BA15" s="59"/>
      <c r="BC15" s="66">
        <v>5</v>
      </c>
      <c r="BD15" s="66"/>
      <c r="BF15" s="122">
        <v>5</v>
      </c>
      <c r="BG15" s="122"/>
    </row>
    <row r="16" spans="1:61" x14ac:dyDescent="0.2">
      <c r="A16" s="38">
        <v>6</v>
      </c>
      <c r="B16" s="39">
        <f t="shared" si="0"/>
        <v>294</v>
      </c>
      <c r="C16" s="98">
        <v>266</v>
      </c>
      <c r="D16" s="155"/>
      <c r="E16" s="41" t="s">
        <v>169</v>
      </c>
      <c r="F16" s="42" t="s">
        <v>89</v>
      </c>
      <c r="G16" s="42" t="s">
        <v>108</v>
      </c>
      <c r="H16" s="42" t="s">
        <v>129</v>
      </c>
      <c r="I16" s="43">
        <v>1</v>
      </c>
      <c r="J16" s="44">
        <v>9</v>
      </c>
      <c r="K16" s="45">
        <f>IF(J16=" ",0,IF(J16=1,50,IF(J16=2,48,IF(J16=3,46,IF(J16=4,44,IF(J16=5,42,IF(AND(J16&gt;5,J16&lt;45),46-J16,2)))))))</f>
        <v>37</v>
      </c>
      <c r="L16" s="46">
        <v>1</v>
      </c>
      <c r="M16" s="47">
        <v>18</v>
      </c>
      <c r="N16" s="48">
        <f>IF(M16=" ",0,IF(M16=1,50,IF(M16=2,48,IF(M16=3,46,IF(M16=4,44,IF(M16=5,42,IF(AND(M16&gt;5,M16&lt;45),46-M16,2)))))))</f>
        <v>28</v>
      </c>
      <c r="O16" s="49">
        <v>1</v>
      </c>
      <c r="P16" s="50">
        <v>10</v>
      </c>
      <c r="Q16" s="51">
        <f>IF(P16=" ",0,IF(P16=1,50,IF(P16=2,48,IF(P16=3,46,IF(P16=4,44,IF(P16=5,42,IF(AND(P16&gt;5,P16&lt;45),46-P16,2)))))))</f>
        <v>36</v>
      </c>
      <c r="R16" s="52">
        <v>1</v>
      </c>
      <c r="S16" s="53">
        <v>5</v>
      </c>
      <c r="T16" s="54">
        <f>IF(S16=" ",0,IF(S16=1,50,IF(S16=2,48,IF(S16=3,46,IF(S16=4,44,IF(S16=5,42,IF(AND(S16&gt;5,S16&lt;45),46-S16,2)))))))</f>
        <v>42</v>
      </c>
      <c r="U16" s="55">
        <v>1</v>
      </c>
      <c r="V16" s="56">
        <v>5</v>
      </c>
      <c r="W16" s="57">
        <f>IF(V16=" ",0,IF(V16=1,50,IF(V16=2,48,IF(V16=3,46,IF(V16=4,44,IF(V16=5,42,IF(AND(V16&gt;5,V16&lt;45),46-V16,2)))))))</f>
        <v>42</v>
      </c>
      <c r="X16" s="58">
        <v>1</v>
      </c>
      <c r="Y16" s="59">
        <v>11</v>
      </c>
      <c r="Z16" s="60">
        <f>IF(Y16=" ",0,IF(Y16=1,50,IF(Y16=2,48,IF(Y16=3,46,IF(Y16=4,44,IF(Y16=5,42,IF(AND(Y16&gt;5,Y16&lt;45),46-Y16,2)))))))</f>
        <v>35</v>
      </c>
      <c r="AA16" s="61">
        <v>1</v>
      </c>
      <c r="AB16" s="62">
        <v>11</v>
      </c>
      <c r="AC16" s="63">
        <f>IF(AB16=" ",0,IF(AB16=1,50,IF(AB16=2,48,IF(AB16=3,46,IF(AB16=4,44,IF(AB16=5,42,IF(AND(AB16&gt;5,AB16&lt;45),46-AB16,2)))))))</f>
        <v>35</v>
      </c>
      <c r="AD16" s="121">
        <v>1</v>
      </c>
      <c r="AE16" s="122">
        <v>7</v>
      </c>
      <c r="AF16" s="123">
        <f>IF(AE16=" ",0,IF(AE16=1,50,IF(AE16=2,48,IF(AE16=3,46,IF(AE16=4,44,IF(AE16=5,42,IF(AND(AE16&gt;5,AE16&lt;45),46-AE16,2)))))))</f>
        <v>39</v>
      </c>
      <c r="AG16" s="39">
        <f>K16+N16+Q16+T16+W16+Z16+AC16+AF16</f>
        <v>294</v>
      </c>
      <c r="AH16" s="64">
        <f>A16</f>
        <v>6</v>
      </c>
      <c r="AI16" s="39">
        <f>AG16-MIN(K16,N16,Q16,T16,W16,Z16,AC16,AF16)</f>
        <v>266</v>
      </c>
      <c r="AJ16" s="3"/>
      <c r="AK16" s="44">
        <v>6</v>
      </c>
      <c r="AL16" s="44"/>
      <c r="AN16" s="47">
        <v>6</v>
      </c>
      <c r="AO16" s="47"/>
      <c r="AQ16" s="65">
        <v>6</v>
      </c>
      <c r="AR16" s="65"/>
      <c r="AT16" s="53">
        <v>6</v>
      </c>
      <c r="AU16" s="53"/>
      <c r="AW16" s="56">
        <v>6</v>
      </c>
      <c r="AX16" s="56"/>
      <c r="AZ16" s="59">
        <v>6</v>
      </c>
      <c r="BA16" s="59"/>
      <c r="BC16" s="66">
        <v>6</v>
      </c>
      <c r="BD16" s="66"/>
      <c r="BF16" s="122">
        <v>6</v>
      </c>
      <c r="BG16" s="122"/>
      <c r="BI16" t="s">
        <v>0</v>
      </c>
    </row>
    <row r="17" spans="1:59" x14ac:dyDescent="0.2">
      <c r="A17" s="38">
        <v>7</v>
      </c>
      <c r="B17" s="39">
        <f t="shared" si="0"/>
        <v>292</v>
      </c>
      <c r="C17" s="98">
        <v>258</v>
      </c>
      <c r="D17" s="155"/>
      <c r="E17" s="41" t="s">
        <v>171</v>
      </c>
      <c r="F17" s="42" t="s">
        <v>89</v>
      </c>
      <c r="G17" s="42" t="s">
        <v>109</v>
      </c>
      <c r="H17" s="42" t="s">
        <v>130</v>
      </c>
      <c r="I17" s="43">
        <v>1</v>
      </c>
      <c r="J17" s="44">
        <v>11</v>
      </c>
      <c r="K17" s="45">
        <f>IF(J17=" ",0,IF(J17=1,50,IF(J17=2,48,IF(J17=3,46,IF(J17=4,44,IF(J17=5,42,IF(AND(J17&gt;5,J17&lt;45),46-J17,2)))))))</f>
        <v>35</v>
      </c>
      <c r="L17" s="46">
        <v>1</v>
      </c>
      <c r="M17" s="47">
        <v>12</v>
      </c>
      <c r="N17" s="48">
        <f>IF(M17=" ",0,IF(M17=1,50,IF(M17=2,48,IF(M17=3,46,IF(M17=4,44,IF(M17=5,42,IF(AND(M17&gt;5,M17&lt;45),46-M17,2)))))))</f>
        <v>34</v>
      </c>
      <c r="O17" s="49">
        <v>1</v>
      </c>
      <c r="P17" s="50">
        <v>9</v>
      </c>
      <c r="Q17" s="51">
        <f>IF(P17=" ",0,IF(P17=1,50,IF(P17=2,48,IF(P17=3,46,IF(P17=4,44,IF(P17=5,42,IF(AND(P17&gt;5,P17&lt;45),46-P17,2)))))))</f>
        <v>37</v>
      </c>
      <c r="R17" s="52">
        <v>1</v>
      </c>
      <c r="S17" s="53">
        <v>7</v>
      </c>
      <c r="T17" s="54">
        <f>IF(S17=" ",0,IF(S17=1,50,IF(S17=2,48,IF(S17=3,46,IF(S17=4,44,IF(S17=5,42,IF(AND(S17&gt;5,S17&lt;45),46-S17,2)))))))</f>
        <v>39</v>
      </c>
      <c r="U17" s="55">
        <v>1</v>
      </c>
      <c r="V17" s="56">
        <v>8</v>
      </c>
      <c r="W17" s="57">
        <f>IF(V17=" ",0,IF(V17=1,50,IF(V17=2,48,IF(V17=3,46,IF(V17=4,44,IF(V17=5,42,IF(AND(V17&gt;5,V17&lt;45),46-V17,2)))))))</f>
        <v>38</v>
      </c>
      <c r="X17" s="58">
        <v>1</v>
      </c>
      <c r="Y17" s="59">
        <v>8</v>
      </c>
      <c r="Z17" s="60">
        <f>IF(Y17=" ",0,IF(Y17=1,50,IF(Y17=2,48,IF(Y17=3,46,IF(Y17=4,44,IF(Y17=5,42,IF(AND(Y17&gt;5,Y17&lt;45),46-Y17,2)))))))</f>
        <v>38</v>
      </c>
      <c r="AA17" s="61">
        <v>1</v>
      </c>
      <c r="AB17" s="62">
        <v>9</v>
      </c>
      <c r="AC17" s="63">
        <f>IF(AB17=" ",0,IF(AB17=1,50,IF(AB17=2,48,IF(AB17=3,46,IF(AB17=4,44,IF(AB17=5,42,IF(AND(AB17&gt;5,AB17&lt;45),46-AB17,2)))))))</f>
        <v>37</v>
      </c>
      <c r="AD17" s="121">
        <v>1</v>
      </c>
      <c r="AE17" s="122">
        <v>12</v>
      </c>
      <c r="AF17" s="123">
        <f>IF(AE17=" ",0,IF(AE17=1,50,IF(AE17=2,48,IF(AE17=3,46,IF(AE17=4,44,IF(AE17=5,42,IF(AND(AE17&gt;5,AE17&lt;45),46-AE17,2)))))))</f>
        <v>34</v>
      </c>
      <c r="AG17" s="39">
        <f>K17+N17+Q17+T17+W17+Z17+AC17+AF17</f>
        <v>292</v>
      </c>
      <c r="AH17" s="64">
        <f>A17</f>
        <v>7</v>
      </c>
      <c r="AI17" s="39">
        <f>AG17-MIN(K17,N17,Q17,T17,W17,Z17,AC17,AF17)</f>
        <v>258</v>
      </c>
      <c r="AK17" s="44">
        <v>7</v>
      </c>
      <c r="AL17" s="44"/>
      <c r="AN17" s="47">
        <v>7</v>
      </c>
      <c r="AO17" s="47"/>
      <c r="AQ17" s="65">
        <v>7</v>
      </c>
      <c r="AR17" s="65"/>
      <c r="AT17" s="53">
        <v>7</v>
      </c>
      <c r="AU17" s="53"/>
      <c r="AW17" s="56">
        <v>7</v>
      </c>
      <c r="AX17" s="56"/>
      <c r="AZ17" s="59">
        <v>7</v>
      </c>
      <c r="BA17" s="59"/>
      <c r="BC17" s="66">
        <v>7</v>
      </c>
      <c r="BD17" s="66"/>
      <c r="BF17" s="122">
        <v>7</v>
      </c>
      <c r="BG17" s="122"/>
    </row>
    <row r="18" spans="1:59" x14ac:dyDescent="0.2">
      <c r="A18" s="38">
        <v>8</v>
      </c>
      <c r="B18" s="39">
        <f t="shared" si="0"/>
        <v>274</v>
      </c>
      <c r="C18" s="98">
        <v>243</v>
      </c>
      <c r="D18" s="155"/>
      <c r="E18" s="41" t="s">
        <v>174</v>
      </c>
      <c r="F18" s="42" t="s">
        <v>89</v>
      </c>
      <c r="G18" s="42" t="s">
        <v>108</v>
      </c>
      <c r="H18" s="42" t="s">
        <v>129</v>
      </c>
      <c r="I18" s="43">
        <v>1</v>
      </c>
      <c r="J18" s="44">
        <v>14</v>
      </c>
      <c r="K18" s="45">
        <f>IF(J18=" ",0,IF(J18=1,50,IF(J18=2,48,IF(J18=3,46,IF(J18=4,44,IF(J18=5,42,IF(AND(J18&gt;5,J18&lt;45),46-J18,2)))))))</f>
        <v>32</v>
      </c>
      <c r="L18" s="46">
        <v>1</v>
      </c>
      <c r="M18" s="47">
        <v>14</v>
      </c>
      <c r="N18" s="48">
        <f>IF(M18=" ",0,IF(M18=1,50,IF(M18=2,48,IF(M18=3,46,IF(M18=4,44,IF(M18=5,42,IF(AND(M18&gt;5,M18&lt;45),46-M18,2)))))))</f>
        <v>32</v>
      </c>
      <c r="O18" s="49">
        <v>1</v>
      </c>
      <c r="P18" s="50">
        <v>12</v>
      </c>
      <c r="Q18" s="51">
        <f>IF(P18=" ",0,IF(P18=1,50,IF(P18=2,48,IF(P18=3,46,IF(P18=4,44,IF(P18=5,42,IF(AND(P18&gt;5,P18&lt;45),46-P18,2)))))))</f>
        <v>34</v>
      </c>
      <c r="R18" s="52">
        <v>1</v>
      </c>
      <c r="S18" s="53">
        <v>9</v>
      </c>
      <c r="T18" s="54">
        <f>IF(S18=" ",0,IF(S18=1,50,IF(S18=2,48,IF(S18=3,46,IF(S18=4,44,IF(S18=5,42,IF(AND(S18&gt;5,S18&lt;45),46-S18,2)))))))</f>
        <v>37</v>
      </c>
      <c r="U18" s="55">
        <v>1</v>
      </c>
      <c r="V18" s="56">
        <v>6</v>
      </c>
      <c r="W18" s="57">
        <f>IF(V18=" ",0,IF(V18=1,50,IF(V18=2,48,IF(V18=3,46,IF(V18=4,44,IF(V18=5,42,IF(AND(V18&gt;5,V18&lt;45),46-V18,2)))))))</f>
        <v>40</v>
      </c>
      <c r="X18" s="58">
        <v>1</v>
      </c>
      <c r="Y18" s="59">
        <v>10</v>
      </c>
      <c r="Z18" s="60">
        <f>IF(Y18=" ",0,IF(Y18=1,50,IF(Y18=2,48,IF(Y18=3,46,IF(Y18=4,44,IF(Y18=5,42,IF(AND(Y18&gt;5,Y18&lt;45),46-Y18,2)))))))</f>
        <v>36</v>
      </c>
      <c r="AA18" s="61">
        <v>1</v>
      </c>
      <c r="AB18" s="62">
        <v>15</v>
      </c>
      <c r="AC18" s="63">
        <f>IF(AB18=" ",0,IF(AB18=1,50,IF(AB18=2,48,IF(AB18=3,46,IF(AB18=4,44,IF(AB18=5,42,IF(AND(AB18&gt;5,AB18&lt;45),46-AB18,2)))))))</f>
        <v>31</v>
      </c>
      <c r="AD18" s="121">
        <v>1</v>
      </c>
      <c r="AE18" s="122">
        <v>14</v>
      </c>
      <c r="AF18" s="123">
        <f>IF(AE18=" ",0,IF(AE18=1,50,IF(AE18=2,48,IF(AE18=3,46,IF(AE18=4,44,IF(AE18=5,42,IF(AND(AE18&gt;5,AE18&lt;45),46-AE18,2)))))))</f>
        <v>32</v>
      </c>
      <c r="AG18" s="39">
        <f>K18+N18+Q18+T18+W18+Z18+AC18+AF18</f>
        <v>274</v>
      </c>
      <c r="AH18" s="64">
        <f>A18</f>
        <v>8</v>
      </c>
      <c r="AI18" s="39">
        <f>AG18-MIN(K18,N18,Q18,T18,W18,Z18,AC18,AF18)</f>
        <v>243</v>
      </c>
      <c r="AK18" s="44">
        <v>8</v>
      </c>
      <c r="AL18" s="44"/>
      <c r="AN18" s="47">
        <v>8</v>
      </c>
      <c r="AO18" s="47"/>
      <c r="AQ18" s="65">
        <v>8</v>
      </c>
      <c r="AR18" s="65"/>
      <c r="AT18" s="53">
        <v>8</v>
      </c>
      <c r="AU18" s="53"/>
      <c r="AW18" s="56">
        <v>8</v>
      </c>
      <c r="AX18" s="56"/>
      <c r="AZ18" s="59">
        <v>8</v>
      </c>
      <c r="BA18" s="59"/>
      <c r="BC18" s="66">
        <v>8</v>
      </c>
      <c r="BD18" s="66"/>
      <c r="BF18" s="122">
        <v>8</v>
      </c>
      <c r="BG18" s="122"/>
    </row>
    <row r="19" spans="1:59" x14ac:dyDescent="0.2">
      <c r="A19" s="38">
        <v>9</v>
      </c>
      <c r="B19" s="39">
        <f t="shared" si="0"/>
        <v>225</v>
      </c>
      <c r="C19" s="98">
        <v>225</v>
      </c>
      <c r="D19" s="155"/>
      <c r="E19" s="41" t="s">
        <v>304</v>
      </c>
      <c r="F19" s="42" t="s">
        <v>89</v>
      </c>
      <c r="G19" s="42" t="s">
        <v>105</v>
      </c>
      <c r="H19" s="42" t="s">
        <v>130</v>
      </c>
      <c r="I19" s="43"/>
      <c r="J19" s="44" t="s">
        <v>0</v>
      </c>
      <c r="K19" s="45">
        <f>IF(J19=" ",0,IF(J19=1,50,IF(J19=2,48,IF(J19=3,46,IF(J19=4,44,IF(J19=5,42,IF(AND(J19&gt;5,J19&lt;45),46-J19,2)))))))</f>
        <v>0</v>
      </c>
      <c r="L19" s="46">
        <v>1</v>
      </c>
      <c r="M19" s="47">
        <v>11</v>
      </c>
      <c r="N19" s="48">
        <f>IF(M19=" ",0,IF(M19=1,50,IF(M19=2,48,IF(M19=3,46,IF(M19=4,44,IF(M19=5,42,IF(AND(M19&gt;5,M19&lt;45),46-M19,2)))))))</f>
        <v>35</v>
      </c>
      <c r="O19" s="49">
        <v>1</v>
      </c>
      <c r="P19" s="50">
        <v>7</v>
      </c>
      <c r="Q19" s="51">
        <f>IF(P19=" ",0,IF(P19=1,50,IF(P19=2,48,IF(P19=3,46,IF(P19=4,44,IF(P19=5,42,IF(AND(P19&gt;5,P19&lt;45),46-P19,2)))))))</f>
        <v>39</v>
      </c>
      <c r="R19" s="52">
        <v>1</v>
      </c>
      <c r="S19" s="53">
        <v>6</v>
      </c>
      <c r="T19" s="54">
        <f>IF(S19=" ",0,IF(S19=1,50,IF(S19=2,48,IF(S19=3,46,IF(S19=4,44,IF(S19=5,42,IF(AND(S19&gt;5,S19&lt;45),46-S19,2)))))))</f>
        <v>40</v>
      </c>
      <c r="U19" s="55">
        <v>1</v>
      </c>
      <c r="V19" s="56">
        <v>10</v>
      </c>
      <c r="W19" s="57">
        <f>IF(V19=" ",0,IF(V19=1,50,IF(V19=2,48,IF(V19=3,46,IF(V19=4,44,IF(V19=5,42,IF(AND(V19&gt;5,V19&lt;45),46-V19,2)))))))</f>
        <v>36</v>
      </c>
      <c r="X19" s="58"/>
      <c r="Y19" s="59" t="s">
        <v>0</v>
      </c>
      <c r="Z19" s="60">
        <f>IF(Y19=" ",0,IF(Y19=1,50,IF(Y19=2,48,IF(Y19=3,46,IF(Y19=4,44,IF(Y19=5,42,IF(AND(Y19&gt;5,Y19&lt;45),46-Y19,2)))))))</f>
        <v>0</v>
      </c>
      <c r="AA19" s="61">
        <v>1</v>
      </c>
      <c r="AB19" s="62">
        <v>7</v>
      </c>
      <c r="AC19" s="63">
        <f>IF(AB19=" ",0,IF(AB19=1,50,IF(AB19=2,48,IF(AB19=3,46,IF(AB19=4,44,IF(AB19=5,42,IF(AND(AB19&gt;5,AB19&lt;45),46-AB19,2)))))))</f>
        <v>39</v>
      </c>
      <c r="AD19" s="121">
        <v>1</v>
      </c>
      <c r="AE19" s="122">
        <v>10</v>
      </c>
      <c r="AF19" s="123">
        <f>IF(AE19=" ",0,IF(AE19=1,50,IF(AE19=2,48,IF(AE19=3,46,IF(AE19=4,44,IF(AE19=5,42,IF(AND(AE19&gt;5,AE19&lt;45),46-AE19,2)))))))</f>
        <v>36</v>
      </c>
      <c r="AG19" s="39">
        <f>K19+N19+Q19+T19+W19+Z19+AC19+AF19</f>
        <v>225</v>
      </c>
      <c r="AH19" s="64">
        <f>A19</f>
        <v>9</v>
      </c>
      <c r="AI19" s="39">
        <f>AG19-MIN(K19,N19,Q19,T19,W19,Z19,AC19,AF19)</f>
        <v>225</v>
      </c>
      <c r="AK19" s="44">
        <v>9</v>
      </c>
      <c r="AL19" s="44"/>
      <c r="AN19" s="47">
        <v>9</v>
      </c>
      <c r="AO19" s="47"/>
      <c r="AQ19" s="65">
        <v>9</v>
      </c>
      <c r="AR19" s="65"/>
      <c r="AT19" s="53">
        <v>9</v>
      </c>
      <c r="AU19" s="53"/>
      <c r="AW19" s="56">
        <v>9</v>
      </c>
      <c r="AX19" s="56"/>
      <c r="AZ19" s="59">
        <v>9</v>
      </c>
      <c r="BA19" s="59"/>
      <c r="BC19" s="66">
        <v>9</v>
      </c>
      <c r="BD19" s="66"/>
      <c r="BF19" s="122">
        <v>9</v>
      </c>
      <c r="BG19" s="122"/>
    </row>
    <row r="20" spans="1:59" x14ac:dyDescent="0.2">
      <c r="A20" s="38">
        <v>10</v>
      </c>
      <c r="B20" s="39">
        <f t="shared" si="0"/>
        <v>243</v>
      </c>
      <c r="C20" s="98">
        <v>222</v>
      </c>
      <c r="D20" s="155"/>
      <c r="E20" s="147" t="s">
        <v>178</v>
      </c>
      <c r="F20" s="148" t="s">
        <v>99</v>
      </c>
      <c r="G20" s="148" t="s">
        <v>112</v>
      </c>
      <c r="H20" s="42" t="s">
        <v>130</v>
      </c>
      <c r="I20" s="43">
        <v>1</v>
      </c>
      <c r="J20" s="44">
        <v>18</v>
      </c>
      <c r="K20" s="45">
        <f>IF(J20=" ",0,IF(J20=1,50,IF(J20=2,48,IF(J20=3,46,IF(J20=4,44,IF(J20=5,42,IF(AND(J20&gt;5,J20&lt;45),46-J20,2)))))))</f>
        <v>28</v>
      </c>
      <c r="L20" s="46">
        <v>1</v>
      </c>
      <c r="M20" s="47">
        <v>16</v>
      </c>
      <c r="N20" s="48">
        <f>IF(M20=" ",0,IF(M20=1,50,IF(M20=2,48,IF(M20=3,46,IF(M20=4,44,IF(M20=5,42,IF(AND(M20&gt;5,M20&lt;45),46-M20,2)))))))</f>
        <v>30</v>
      </c>
      <c r="O20" s="49">
        <v>1</v>
      </c>
      <c r="P20" s="50">
        <v>16</v>
      </c>
      <c r="Q20" s="51">
        <f>IF(P20=" ",0,IF(P20=1,50,IF(P20=2,48,IF(P20=3,46,IF(P20=4,44,IF(P20=5,42,IF(AND(P20&gt;5,P20&lt;45),46-P20,2)))))))</f>
        <v>30</v>
      </c>
      <c r="R20" s="52">
        <v>1</v>
      </c>
      <c r="S20" s="53">
        <v>20</v>
      </c>
      <c r="T20" s="54">
        <f>IF(S20=" ",0,IF(S20=1,50,IF(S20=2,48,IF(S20=3,46,IF(S20=4,44,IF(S20=5,42,IF(AND(S20&gt;5,S20&lt;45),46-S20,2)))))))</f>
        <v>26</v>
      </c>
      <c r="U20" s="55">
        <v>1</v>
      </c>
      <c r="V20" s="56">
        <v>25</v>
      </c>
      <c r="W20" s="57">
        <f>IF(V20=" ",0,IF(V20=1,50,IF(V20=2,48,IF(V20=3,46,IF(V20=4,44,IF(V20=5,42,IF(AND(V20&gt;5,V20&lt;45),46-V20,2)))))))</f>
        <v>21</v>
      </c>
      <c r="X20" s="58">
        <v>1</v>
      </c>
      <c r="Y20" s="59">
        <v>9</v>
      </c>
      <c r="Z20" s="60">
        <f>IF(Y20=" ",0,IF(Y20=1,50,IF(Y20=2,48,IF(Y20=3,46,IF(Y20=4,44,IF(Y20=5,42,IF(AND(Y20&gt;5,Y20&lt;45),46-Y20,2)))))))</f>
        <v>37</v>
      </c>
      <c r="AA20" s="61">
        <v>1</v>
      </c>
      <c r="AB20" s="62">
        <v>8</v>
      </c>
      <c r="AC20" s="63">
        <f>IF(AB20=" ",0,IF(AB20=1,50,IF(AB20=2,48,IF(AB20=3,46,IF(AB20=4,44,IF(AB20=5,42,IF(AND(AB20&gt;5,AB20&lt;45),46-AB20,2)))))))</f>
        <v>38</v>
      </c>
      <c r="AD20" s="121">
        <v>1</v>
      </c>
      <c r="AE20" s="122">
        <v>13</v>
      </c>
      <c r="AF20" s="123">
        <f>IF(AE20=" ",0,IF(AE20=1,50,IF(AE20=2,48,IF(AE20=3,46,IF(AE20=4,44,IF(AE20=5,42,IF(AND(AE20&gt;5,AE20&lt;45),46-AE20,2)))))))</f>
        <v>33</v>
      </c>
      <c r="AG20" s="39">
        <f>K20+N20+Q20+T20+W20+Z20+AC20+AF20</f>
        <v>243</v>
      </c>
      <c r="AH20" s="64">
        <f>A20</f>
        <v>10</v>
      </c>
      <c r="AI20" s="39">
        <f>AG20-MIN(K20,N20,Q20,T20,W20,Z20,AC20,AF20)</f>
        <v>222</v>
      </c>
      <c r="AJ20" s="125"/>
      <c r="AK20" s="44">
        <v>10</v>
      </c>
      <c r="AL20" s="44"/>
      <c r="AN20" s="47">
        <v>10</v>
      </c>
      <c r="AO20" s="47"/>
      <c r="AQ20" s="65">
        <v>10</v>
      </c>
      <c r="AR20" s="65"/>
      <c r="AT20" s="53">
        <v>10</v>
      </c>
      <c r="AU20" s="53"/>
      <c r="AW20" s="56">
        <v>10</v>
      </c>
      <c r="AX20" s="56"/>
      <c r="AZ20" s="59">
        <v>10</v>
      </c>
      <c r="BA20" s="59"/>
      <c r="BC20" s="66">
        <v>10</v>
      </c>
      <c r="BD20" s="66"/>
      <c r="BF20" s="122">
        <v>10</v>
      </c>
      <c r="BG20" s="122"/>
    </row>
    <row r="21" spans="1:59" x14ac:dyDescent="0.2">
      <c r="A21" s="38">
        <v>11</v>
      </c>
      <c r="B21" s="39">
        <f t="shared" si="0"/>
        <v>221</v>
      </c>
      <c r="C21" s="98">
        <v>221</v>
      </c>
      <c r="D21" s="155"/>
      <c r="E21" s="41" t="s">
        <v>165</v>
      </c>
      <c r="F21" s="42" t="s">
        <v>89</v>
      </c>
      <c r="G21" s="42" t="s">
        <v>96</v>
      </c>
      <c r="H21" s="42" t="s">
        <v>130</v>
      </c>
      <c r="I21" s="43">
        <v>1</v>
      </c>
      <c r="J21" s="44">
        <v>5</v>
      </c>
      <c r="K21" s="45">
        <f>IF(J21=" ",0,IF(J21=1,50,IF(J21=2,48,IF(J21=3,46,IF(J21=4,44,IF(J21=5,42,IF(AND(J21&gt;5,J21&lt;45),46-J21,2)))))))</f>
        <v>42</v>
      </c>
      <c r="L21" s="46">
        <v>1</v>
      </c>
      <c r="M21" s="47">
        <v>9</v>
      </c>
      <c r="N21" s="48">
        <f>IF(M21=" ",0,IF(M21=1,50,IF(M21=2,48,IF(M21=3,46,IF(M21=4,44,IF(M21=5,42,IF(AND(M21&gt;5,M21&lt;45),46-M21,2)))))))</f>
        <v>37</v>
      </c>
      <c r="O21" s="49">
        <v>1</v>
      </c>
      <c r="P21" s="50">
        <v>8</v>
      </c>
      <c r="Q21" s="51">
        <f>IF(P21=" ",0,IF(P21=1,50,IF(P21=2,48,IF(P21=3,46,IF(P21=4,44,IF(P21=5,42,IF(AND(P21&gt;5,P21&lt;45),46-P21,2)))))))</f>
        <v>38</v>
      </c>
      <c r="R21" s="52"/>
      <c r="S21" s="53" t="s">
        <v>0</v>
      </c>
      <c r="T21" s="54">
        <f>IF(S21=" ",0,IF(S21=1,50,IF(S21=2,48,IF(S21=3,46,IF(S21=4,44,IF(S21=5,42,IF(AND(S21&gt;5,S21&lt;45),46-S21,2)))))))</f>
        <v>0</v>
      </c>
      <c r="U21" s="55">
        <v>1</v>
      </c>
      <c r="V21" s="56">
        <v>11</v>
      </c>
      <c r="W21" s="57">
        <f>IF(V21=" ",0,IF(V21=1,50,IF(V21=2,48,IF(V21=3,46,IF(V21=4,44,IF(V21=5,42,IF(AND(V21&gt;5,V21&lt;45),46-V21,2)))))))</f>
        <v>35</v>
      </c>
      <c r="X21" s="58"/>
      <c r="Y21" s="59" t="s">
        <v>0</v>
      </c>
      <c r="Z21" s="60">
        <f>IF(Y21=" ",0,IF(Y21=1,50,IF(Y21=2,48,IF(Y21=3,46,IF(Y21=4,44,IF(Y21=5,42,IF(AND(Y21&gt;5,Y21&lt;45),46-Y21,2)))))))</f>
        <v>0</v>
      </c>
      <c r="AA21" s="61">
        <v>1</v>
      </c>
      <c r="AB21" s="62">
        <v>12</v>
      </c>
      <c r="AC21" s="63">
        <f>IF(AB21=" ",0,IF(AB21=1,50,IF(AB21=2,48,IF(AB21=3,46,IF(AB21=4,44,IF(AB21=5,42,IF(AND(AB21&gt;5,AB21&lt;45),46-AB21,2)))))))</f>
        <v>34</v>
      </c>
      <c r="AD21" s="121">
        <v>1</v>
      </c>
      <c r="AE21" s="122">
        <v>11</v>
      </c>
      <c r="AF21" s="123">
        <f>IF(AE21=" ",0,IF(AE21=1,50,IF(AE21=2,48,IF(AE21=3,46,IF(AE21=4,44,IF(AE21=5,42,IF(AND(AE21&gt;5,AE21&lt;45),46-AE21,2)))))))</f>
        <v>35</v>
      </c>
      <c r="AG21" s="39">
        <f>K21+N21+Q21+T21+W21+Z21+AC21+AF21</f>
        <v>221</v>
      </c>
      <c r="AH21" s="64">
        <f>A21</f>
        <v>11</v>
      </c>
      <c r="AI21" s="39">
        <f>AG21-MIN(K21,N21,Q21,T21,W21,Z21,AC21,AF21)</f>
        <v>221</v>
      </c>
      <c r="AJ21" s="125"/>
      <c r="AK21" s="44">
        <v>11</v>
      </c>
      <c r="AL21" s="44"/>
      <c r="AN21" s="47">
        <v>11</v>
      </c>
      <c r="AO21" s="47"/>
      <c r="AQ21" s="65">
        <v>11</v>
      </c>
      <c r="AR21" s="65"/>
      <c r="AT21" s="53">
        <v>11</v>
      </c>
      <c r="AU21" s="53"/>
      <c r="AW21" s="56">
        <v>11</v>
      </c>
      <c r="AX21" s="56"/>
      <c r="AZ21" s="59">
        <v>11</v>
      </c>
      <c r="BA21" s="59"/>
      <c r="BC21" s="66">
        <v>11</v>
      </c>
      <c r="BD21" s="66"/>
      <c r="BF21" s="122">
        <v>11</v>
      </c>
      <c r="BG21" s="122"/>
    </row>
    <row r="22" spans="1:59" x14ac:dyDescent="0.2">
      <c r="A22" s="38">
        <v>12</v>
      </c>
      <c r="B22" s="39">
        <f t="shared" si="0"/>
        <v>245</v>
      </c>
      <c r="C22" s="98">
        <v>221</v>
      </c>
      <c r="D22" s="155"/>
      <c r="E22" s="41" t="s">
        <v>172</v>
      </c>
      <c r="F22" s="42" t="s">
        <v>89</v>
      </c>
      <c r="G22" s="42" t="s">
        <v>105</v>
      </c>
      <c r="H22" s="42" t="s">
        <v>130</v>
      </c>
      <c r="I22" s="43">
        <v>1</v>
      </c>
      <c r="J22" s="44">
        <v>12</v>
      </c>
      <c r="K22" s="45">
        <f>IF(J22=" ",0,IF(J22=1,50,IF(J22=2,48,IF(J22=3,46,IF(J22=4,44,IF(J22=5,42,IF(AND(J22&gt;5,J22&lt;45),46-J22,2)))))))</f>
        <v>34</v>
      </c>
      <c r="L22" s="46">
        <v>1</v>
      </c>
      <c r="M22" s="47">
        <v>22</v>
      </c>
      <c r="N22" s="48">
        <f>IF(M22=" ",0,IF(M22=1,50,IF(M22=2,48,IF(M22=3,46,IF(M22=4,44,IF(M22=5,42,IF(AND(M22&gt;5,M22&lt;45),46-M22,2)))))))</f>
        <v>24</v>
      </c>
      <c r="O22" s="49">
        <v>1</v>
      </c>
      <c r="P22" s="50">
        <v>13</v>
      </c>
      <c r="Q22" s="51">
        <f>IF(P22=" ",0,IF(P22=1,50,IF(P22=2,48,IF(P22=3,46,IF(P22=4,44,IF(P22=5,42,IF(AND(P22&gt;5,P22&lt;45),46-P22,2)))))))</f>
        <v>33</v>
      </c>
      <c r="R22" s="52">
        <v>1</v>
      </c>
      <c r="S22" s="53">
        <v>14</v>
      </c>
      <c r="T22" s="54">
        <f>IF(S22=" ",0,IF(S22=1,50,IF(S22=2,48,IF(S22=3,46,IF(S22=4,44,IF(S22=5,42,IF(AND(S22&gt;5,S22&lt;45),46-S22,2)))))))</f>
        <v>32</v>
      </c>
      <c r="U22" s="55">
        <v>1</v>
      </c>
      <c r="V22" s="56">
        <v>15</v>
      </c>
      <c r="W22" s="57">
        <f>IF(V22=" ",0,IF(V22=1,50,IF(V22=2,48,IF(V22=3,46,IF(V22=4,44,IF(V22=5,42,IF(AND(V22&gt;5,V22&lt;45),46-V22,2)))))))</f>
        <v>31</v>
      </c>
      <c r="X22" s="58">
        <v>1</v>
      </c>
      <c r="Y22" s="59">
        <v>14</v>
      </c>
      <c r="Z22" s="60">
        <f>IF(Y22=" ",0,IF(Y22=1,50,IF(Y22=2,48,IF(Y22=3,46,IF(Y22=4,44,IF(Y22=5,42,IF(AND(Y22&gt;5,Y22&lt;45),46-Y22,2)))))))</f>
        <v>32</v>
      </c>
      <c r="AA22" s="61">
        <v>1</v>
      </c>
      <c r="AB22" s="62">
        <v>16</v>
      </c>
      <c r="AC22" s="63">
        <f>IF(AB22=" ",0,IF(AB22=1,50,IF(AB22=2,48,IF(AB22=3,46,IF(AB22=4,44,IF(AB22=5,42,IF(AND(AB22&gt;5,AB22&lt;45),46-AB22,2)))))))</f>
        <v>30</v>
      </c>
      <c r="AD22" s="121">
        <v>1</v>
      </c>
      <c r="AE22" s="122">
        <v>17</v>
      </c>
      <c r="AF22" s="123">
        <f>IF(AE22=" ",0,IF(AE22=1,50,IF(AE22=2,48,IF(AE22=3,46,IF(AE22=4,44,IF(AE22=5,42,IF(AND(AE22&gt;5,AE22&lt;45),46-AE22,2)))))))</f>
        <v>29</v>
      </c>
      <c r="AG22" s="39">
        <f>K22+N22+Q22+T22+W22+Z22+AC22+AF22</f>
        <v>245</v>
      </c>
      <c r="AH22" s="64">
        <f>A22</f>
        <v>12</v>
      </c>
      <c r="AI22" s="39">
        <f>AG22-MIN(K22,N22,Q22,T22,W22,Z22,AC22,AF22)</f>
        <v>221</v>
      </c>
      <c r="AJ22" s="125"/>
      <c r="AK22" s="44">
        <v>12</v>
      </c>
      <c r="AL22" s="44"/>
      <c r="AN22" s="47">
        <v>12</v>
      </c>
      <c r="AO22" s="47"/>
      <c r="AQ22" s="65">
        <v>12</v>
      </c>
      <c r="AR22" s="65"/>
      <c r="AT22" s="53">
        <v>12</v>
      </c>
      <c r="AU22" s="53"/>
      <c r="AW22" s="56">
        <v>12</v>
      </c>
      <c r="AX22" s="56"/>
      <c r="AZ22" s="59">
        <v>12</v>
      </c>
      <c r="BA22" s="59"/>
      <c r="BC22" s="66">
        <v>12</v>
      </c>
      <c r="BD22" s="66"/>
      <c r="BF22" s="122">
        <v>12</v>
      </c>
      <c r="BG22" s="122"/>
    </row>
    <row r="23" spans="1:59" x14ac:dyDescent="0.2">
      <c r="A23" s="38">
        <v>13</v>
      </c>
      <c r="B23" s="39">
        <f t="shared" si="0"/>
        <v>245</v>
      </c>
      <c r="C23" s="98">
        <v>219</v>
      </c>
      <c r="D23" s="155"/>
      <c r="E23" s="147" t="s">
        <v>175</v>
      </c>
      <c r="F23" s="148" t="s">
        <v>99</v>
      </c>
      <c r="G23" s="148" t="s">
        <v>96</v>
      </c>
      <c r="H23" s="42" t="s">
        <v>130</v>
      </c>
      <c r="I23" s="43">
        <v>1</v>
      </c>
      <c r="J23" s="44">
        <v>15</v>
      </c>
      <c r="K23" s="45">
        <f>IF(J23=" ",0,IF(J23=1,50,IF(J23=2,48,IF(J23=3,46,IF(J23=4,44,IF(J23=5,42,IF(AND(J23&gt;5,J23&lt;45),46-J23,2)))))))</f>
        <v>31</v>
      </c>
      <c r="L23" s="46">
        <v>1</v>
      </c>
      <c r="M23" s="47">
        <v>15</v>
      </c>
      <c r="N23" s="48">
        <f>IF(M23=" ",0,IF(M23=1,50,IF(M23=2,48,IF(M23=3,46,IF(M23=4,44,IF(M23=5,42,IF(AND(M23&gt;5,M23&lt;45),46-M23,2)))))))</f>
        <v>31</v>
      </c>
      <c r="O23" s="49">
        <v>1</v>
      </c>
      <c r="P23" s="50">
        <v>14</v>
      </c>
      <c r="Q23" s="51">
        <f>IF(P23=" ",0,IF(P23=1,50,IF(P23=2,48,IF(P23=3,46,IF(P23=4,44,IF(P23=5,42,IF(AND(P23&gt;5,P23&lt;45),46-P23,2)))))))</f>
        <v>32</v>
      </c>
      <c r="R23" s="52">
        <v>1</v>
      </c>
      <c r="S23" s="53">
        <v>11</v>
      </c>
      <c r="T23" s="54">
        <f>IF(S23=" ",0,IF(S23=1,50,IF(S23=2,48,IF(S23=3,46,IF(S23=4,44,IF(S23=5,42,IF(AND(S23&gt;5,S23&lt;45),46-S23,2)))))))</f>
        <v>35</v>
      </c>
      <c r="U23" s="55">
        <v>1</v>
      </c>
      <c r="V23" s="56">
        <v>14</v>
      </c>
      <c r="W23" s="57">
        <f>IF(V23=" ",0,IF(V23=1,50,IF(V23=2,48,IF(V23=3,46,IF(V23=4,44,IF(V23=5,42,IF(AND(V23&gt;5,V23&lt;45),46-V23,2)))))))</f>
        <v>32</v>
      </c>
      <c r="X23" s="58">
        <v>1</v>
      </c>
      <c r="Y23" s="59">
        <v>16</v>
      </c>
      <c r="Z23" s="60">
        <f>IF(Y23=" ",0,IF(Y23=1,50,IF(Y23=2,48,IF(Y23=3,46,IF(Y23=4,44,IF(Y23=5,42,IF(AND(Y23&gt;5,Y23&lt;45),46-Y23,2)))))))</f>
        <v>30</v>
      </c>
      <c r="AA23" s="61">
        <v>1</v>
      </c>
      <c r="AB23" s="62">
        <v>18</v>
      </c>
      <c r="AC23" s="63">
        <f>IF(AB23=" ",0,IF(AB23=1,50,IF(AB23=2,48,IF(AB23=3,46,IF(AB23=4,44,IF(AB23=5,42,IF(AND(AB23&gt;5,AB23&lt;45),46-AB23,2)))))))</f>
        <v>28</v>
      </c>
      <c r="AD23" s="121">
        <v>1</v>
      </c>
      <c r="AE23" s="122">
        <v>20</v>
      </c>
      <c r="AF23" s="123">
        <f>IF(AE23=" ",0,IF(AE23=1,50,IF(AE23=2,48,IF(AE23=3,46,IF(AE23=4,44,IF(AE23=5,42,IF(AND(AE23&gt;5,AE23&lt;45),46-AE23,2)))))))</f>
        <v>26</v>
      </c>
      <c r="AG23" s="39">
        <f>K23+N23+Q23+T23+W23+Z23+AC23+AF23</f>
        <v>245</v>
      </c>
      <c r="AH23" s="64">
        <f>A23</f>
        <v>13</v>
      </c>
      <c r="AI23" s="39">
        <f>AG23-MIN(K23,N23,Q23,T23,W23,Z23,AC23,AF23)</f>
        <v>219</v>
      </c>
      <c r="AJ23" s="125"/>
      <c r="AK23" s="44">
        <v>13</v>
      </c>
      <c r="AL23" s="44"/>
      <c r="AN23" s="47">
        <v>13</v>
      </c>
      <c r="AO23" s="47"/>
      <c r="AQ23" s="65">
        <v>13</v>
      </c>
      <c r="AR23" s="65"/>
      <c r="AT23" s="53">
        <v>13</v>
      </c>
      <c r="AU23" s="53"/>
      <c r="AW23" s="56">
        <v>13</v>
      </c>
      <c r="AX23" s="56"/>
      <c r="AZ23" s="59">
        <v>13</v>
      </c>
      <c r="BA23" s="59"/>
      <c r="BC23" s="66">
        <v>13</v>
      </c>
      <c r="BD23" s="66"/>
      <c r="BF23" s="122">
        <v>13</v>
      </c>
      <c r="BG23" s="122"/>
    </row>
    <row r="24" spans="1:59" x14ac:dyDescent="0.2">
      <c r="A24" s="38">
        <v>14</v>
      </c>
      <c r="B24" s="39">
        <f t="shared" si="0"/>
        <v>227</v>
      </c>
      <c r="C24" s="98">
        <v>206</v>
      </c>
      <c r="D24" s="155"/>
      <c r="E24" s="41" t="s">
        <v>179</v>
      </c>
      <c r="F24" s="42" t="s">
        <v>89</v>
      </c>
      <c r="G24" s="42" t="s">
        <v>106</v>
      </c>
      <c r="H24" s="42" t="s">
        <v>130</v>
      </c>
      <c r="I24" s="43">
        <v>1</v>
      </c>
      <c r="J24" s="44">
        <v>19</v>
      </c>
      <c r="K24" s="45">
        <f>IF(J24=" ",0,IF(J24=1,50,IF(J24=2,48,IF(J24=3,46,IF(J24=4,44,IF(J24=5,42,IF(AND(J24&gt;5,J24&lt;45),46-J24,2)))))))</f>
        <v>27</v>
      </c>
      <c r="L24" s="46">
        <v>1</v>
      </c>
      <c r="M24" s="47">
        <v>25</v>
      </c>
      <c r="N24" s="48">
        <f>IF(M24=" ",0,IF(M24=1,50,IF(M24=2,48,IF(M24=3,46,IF(M24=4,44,IF(M24=5,42,IF(AND(M24&gt;5,M24&lt;45),46-M24,2)))))))</f>
        <v>21</v>
      </c>
      <c r="O24" s="49">
        <v>1</v>
      </c>
      <c r="P24" s="50">
        <v>15</v>
      </c>
      <c r="Q24" s="51">
        <f>IF(P24=" ",0,IF(P24=1,50,IF(P24=2,48,IF(P24=3,46,IF(P24=4,44,IF(P24=5,42,IF(AND(P24&gt;5,P24&lt;45),46-P24,2)))))))</f>
        <v>31</v>
      </c>
      <c r="R24" s="52">
        <v>1</v>
      </c>
      <c r="S24" s="53">
        <v>17</v>
      </c>
      <c r="T24" s="54">
        <f>IF(S24=" ",0,IF(S24=1,50,IF(S24=2,48,IF(S24=3,46,IF(S24=4,44,IF(S24=5,42,IF(AND(S24&gt;5,S24&lt;45),46-S24,2)))))))</f>
        <v>29</v>
      </c>
      <c r="U24" s="55">
        <v>1</v>
      </c>
      <c r="V24" s="56">
        <v>18</v>
      </c>
      <c r="W24" s="57">
        <f>IF(V24=" ",0,IF(V24=1,50,IF(V24=2,48,IF(V24=3,46,IF(V24=4,44,IF(V24=5,42,IF(AND(V24&gt;5,V24&lt;45),46-V24,2)))))))</f>
        <v>28</v>
      </c>
      <c r="X24" s="58">
        <v>1</v>
      </c>
      <c r="Y24" s="59">
        <v>17</v>
      </c>
      <c r="Z24" s="60">
        <f>IF(Y24=" ",0,IF(Y24=1,50,IF(Y24=2,48,IF(Y24=3,46,IF(Y24=4,44,IF(Y24=5,42,IF(AND(Y24&gt;5,Y24&lt;45),46-Y24,2)))))))</f>
        <v>29</v>
      </c>
      <c r="AA24" s="61">
        <v>1</v>
      </c>
      <c r="AB24" s="62">
        <v>14</v>
      </c>
      <c r="AC24" s="63">
        <f>IF(AB24=" ",0,IF(AB24=1,50,IF(AB24=2,48,IF(AB24=3,46,IF(AB24=4,44,IF(AB24=5,42,IF(AND(AB24&gt;5,AB24&lt;45),46-AB24,2)))))))</f>
        <v>32</v>
      </c>
      <c r="AD24" s="121">
        <v>1</v>
      </c>
      <c r="AE24" s="122">
        <v>16</v>
      </c>
      <c r="AF24" s="123">
        <f>IF(AE24=" ",0,IF(AE24=1,50,IF(AE24=2,48,IF(AE24=3,46,IF(AE24=4,44,IF(AE24=5,42,IF(AND(AE24&gt;5,AE24&lt;45),46-AE24,2)))))))</f>
        <v>30</v>
      </c>
      <c r="AG24" s="39">
        <f>K24+N24+Q24+T24+W24+Z24+AC24+AF24</f>
        <v>227</v>
      </c>
      <c r="AH24" s="64">
        <f>A24</f>
        <v>14</v>
      </c>
      <c r="AI24" s="39">
        <f>AG24-MIN(K24,N24,Q24,T24,W24,Z24,AC24,AF24)</f>
        <v>206</v>
      </c>
      <c r="AJ24" s="125"/>
      <c r="AK24" s="44">
        <v>14</v>
      </c>
      <c r="AL24" s="44"/>
      <c r="AN24" s="47">
        <v>14</v>
      </c>
      <c r="AO24" s="47"/>
      <c r="AQ24" s="65">
        <v>14</v>
      </c>
      <c r="AR24" s="65"/>
      <c r="AT24" s="53">
        <v>14</v>
      </c>
      <c r="AU24" s="53"/>
      <c r="AW24" s="56">
        <v>14</v>
      </c>
      <c r="AX24" s="56"/>
      <c r="AZ24" s="59">
        <v>14</v>
      </c>
      <c r="BA24" s="59"/>
      <c r="BC24" s="66">
        <v>14</v>
      </c>
      <c r="BD24" s="66"/>
      <c r="BF24" s="122">
        <v>14</v>
      </c>
      <c r="BG24" s="122"/>
    </row>
    <row r="25" spans="1:59" x14ac:dyDescent="0.2">
      <c r="A25" s="38">
        <v>15</v>
      </c>
      <c r="B25" s="39">
        <f t="shared" si="0"/>
        <v>200</v>
      </c>
      <c r="C25" s="98">
        <v>200</v>
      </c>
      <c r="D25" s="155"/>
      <c r="E25" s="41" t="s">
        <v>166</v>
      </c>
      <c r="F25" s="42" t="s">
        <v>89</v>
      </c>
      <c r="G25" s="42" t="s">
        <v>107</v>
      </c>
      <c r="H25" s="42" t="s">
        <v>130</v>
      </c>
      <c r="I25" s="43">
        <v>1</v>
      </c>
      <c r="J25" s="44">
        <v>6</v>
      </c>
      <c r="K25" s="45">
        <f>IF(J25=" ",0,IF(J25=1,50,IF(J25=2,48,IF(J25=3,46,IF(J25=4,44,IF(J25=5,42,IF(AND(J25&gt;5,J25&lt;45),46-J25,2)))))))</f>
        <v>40</v>
      </c>
      <c r="L25" s="46">
        <v>1</v>
      </c>
      <c r="M25" s="47">
        <v>8</v>
      </c>
      <c r="N25" s="48">
        <f>IF(M25=" ",0,IF(M25=1,50,IF(M25=2,48,IF(M25=3,46,IF(M25=4,44,IF(M25=5,42,IF(AND(M25&gt;5,M25&lt;45),46-M25,2)))))))</f>
        <v>38</v>
      </c>
      <c r="O25" s="49">
        <v>1</v>
      </c>
      <c r="P25" s="50">
        <v>5</v>
      </c>
      <c r="Q25" s="51">
        <f>IF(P25=" ",0,IF(P25=1,50,IF(P25=2,48,IF(P25=3,46,IF(P25=4,44,IF(P25=5,42,IF(AND(P25&gt;5,P25&lt;45),46-P25,2)))))))</f>
        <v>42</v>
      </c>
      <c r="R25" s="52"/>
      <c r="S25" s="53" t="s">
        <v>0</v>
      </c>
      <c r="T25" s="54">
        <f>IF(S25=" ",0,IF(S25=1,50,IF(S25=2,48,IF(S25=3,46,IF(S25=4,44,IF(S25=5,42,IF(AND(S25&gt;5,S25&lt;45),46-S25,2)))))))</f>
        <v>0</v>
      </c>
      <c r="U25" s="55"/>
      <c r="V25" s="56" t="s">
        <v>0</v>
      </c>
      <c r="W25" s="57">
        <f>IF(V25=" ",0,IF(V25=1,50,IF(V25=2,48,IF(V25=3,46,IF(V25=4,44,IF(V25=5,42,IF(AND(V25&gt;5,V25&lt;45),46-V25,2)))))))</f>
        <v>0</v>
      </c>
      <c r="X25" s="58"/>
      <c r="Y25" s="59" t="s">
        <v>0</v>
      </c>
      <c r="Z25" s="60">
        <f>IF(Y25=" ",0,IF(Y25=1,50,IF(Y25=2,48,IF(Y25=3,46,IF(Y25=4,44,IF(Y25=5,42,IF(AND(Y25&gt;5,Y25&lt;45),46-Y25,2)))))))</f>
        <v>0</v>
      </c>
      <c r="AA25" s="61">
        <v>1</v>
      </c>
      <c r="AB25" s="62">
        <v>6</v>
      </c>
      <c r="AC25" s="63">
        <f>IF(AB25=" ",0,IF(AB25=1,50,IF(AB25=2,48,IF(AB25=3,46,IF(AB25=4,44,IF(AB25=5,42,IF(AND(AB25&gt;5,AB25&lt;45),46-AB25,2)))))))</f>
        <v>40</v>
      </c>
      <c r="AD25" s="121">
        <v>1</v>
      </c>
      <c r="AE25" s="122">
        <v>6</v>
      </c>
      <c r="AF25" s="123">
        <f>IF(AE25=" ",0,IF(AE25=1,50,IF(AE25=2,48,IF(AE25=3,46,IF(AE25=4,44,IF(AE25=5,42,IF(AND(AE25&gt;5,AE25&lt;45),46-AE25,2)))))))</f>
        <v>40</v>
      </c>
      <c r="AG25" s="39">
        <f>K25+N25+Q25+T25+W25+Z25+AC25+AF25</f>
        <v>200</v>
      </c>
      <c r="AH25" s="64">
        <f>A25</f>
        <v>15</v>
      </c>
      <c r="AI25" s="39">
        <f>AG25-MIN(K25,N25,Q25,T25,W25,Z25,AC25,AF25)</f>
        <v>200</v>
      </c>
      <c r="AJ25" s="125"/>
      <c r="AK25" s="44">
        <v>15</v>
      </c>
      <c r="AL25" s="44"/>
      <c r="AN25" s="47">
        <v>15</v>
      </c>
      <c r="AO25" s="47"/>
      <c r="AQ25" s="65">
        <v>15</v>
      </c>
      <c r="AR25" s="65"/>
      <c r="AT25" s="53">
        <v>15</v>
      </c>
      <c r="AU25" s="53"/>
      <c r="AW25" s="56">
        <v>15</v>
      </c>
      <c r="AX25" s="56"/>
      <c r="AZ25" s="59">
        <v>15</v>
      </c>
      <c r="BA25" s="59"/>
      <c r="BC25" s="66">
        <v>15</v>
      </c>
      <c r="BD25" s="66"/>
      <c r="BF25" s="122">
        <v>15</v>
      </c>
      <c r="BG25" s="122"/>
    </row>
    <row r="26" spans="1:59" x14ac:dyDescent="0.2">
      <c r="A26" s="38">
        <v>16</v>
      </c>
      <c r="B26" s="39">
        <f t="shared" si="0"/>
        <v>160</v>
      </c>
      <c r="C26" s="98">
        <v>160</v>
      </c>
      <c r="D26" s="155"/>
      <c r="E26" s="147" t="s">
        <v>347</v>
      </c>
      <c r="F26" s="148" t="s">
        <v>99</v>
      </c>
      <c r="G26" s="148" t="s">
        <v>348</v>
      </c>
      <c r="H26" s="148" t="s">
        <v>130</v>
      </c>
      <c r="I26" s="43"/>
      <c r="J26" s="44" t="str">
        <f>IF(SUMIF(AL$11:AL$97,$D26,AK$11:AK$97)=0," ",SUMIF(AL$11:AL$97,$D26,AK$11:AK$97))</f>
        <v xml:space="preserve"> </v>
      </c>
      <c r="K26" s="45">
        <f>IF(J26=" ",0,IF(J26=1,50,IF(J26=2,48,IF(J26=3,46,IF(J26=4,44,IF(J26=5,42,IF(AND(J26&gt;5,J26&lt;45),46-J26,2)))))))</f>
        <v>0</v>
      </c>
      <c r="L26" s="46"/>
      <c r="M26" s="47" t="str">
        <f>IF(SUMIF(AO$11:AO$97,$D26,AN$11:AN$97)=0," ",SUMIF(AO$11:AO$97,$D26,AN$11:AN$97))</f>
        <v xml:space="preserve"> </v>
      </c>
      <c r="N26" s="48">
        <f>IF(M26=" ",0,IF(M26=1,50,IF(M26=2,48,IF(M26=3,46,IF(M26=4,44,IF(M26=5,42,IF(AND(M26&gt;5,M26&lt;45),46-M26,2)))))))</f>
        <v>0</v>
      </c>
      <c r="O26" s="49"/>
      <c r="P26" s="50" t="str">
        <f>IF(SUMIF(AR$11:AR$97,$D26,AQ$11:AQ$97)=0," ",SUMIF(AR$11:AR$97,$D26,AQ$11:AQ$97))</f>
        <v xml:space="preserve"> </v>
      </c>
      <c r="Q26" s="51">
        <f>IF(P26=" ",0,IF(P26=1,50,IF(P26=2,48,IF(P26=3,46,IF(P26=4,44,IF(P26=5,42,IF(AND(P26&gt;5,P26&lt;45),46-P26,2)))))))</f>
        <v>0</v>
      </c>
      <c r="R26" s="52">
        <v>1</v>
      </c>
      <c r="S26" s="53">
        <v>12</v>
      </c>
      <c r="T26" s="54">
        <f>IF(S26=" ",0,IF(S26=1,50,IF(S26=2,48,IF(S26=3,46,IF(S26=4,44,IF(S26=5,42,IF(AND(S26&gt;5,S26&lt;45),46-S26,2)))))))</f>
        <v>34</v>
      </c>
      <c r="U26" s="55">
        <v>1</v>
      </c>
      <c r="V26" s="56">
        <v>17</v>
      </c>
      <c r="W26" s="57">
        <f>IF(V26=" ",0,IF(V26=1,50,IF(V26=2,48,IF(V26=3,46,IF(V26=4,44,IF(V26=5,42,IF(AND(V26&gt;5,V26&lt;45),46-V26,2)))))))</f>
        <v>29</v>
      </c>
      <c r="X26" s="58">
        <v>1</v>
      </c>
      <c r="Y26" s="59">
        <v>13</v>
      </c>
      <c r="Z26" s="60">
        <f>IF(Y26=" ",0,IF(Y26=1,50,IF(Y26=2,48,IF(Y26=3,46,IF(Y26=4,44,IF(Y26=5,42,IF(AND(Y26&gt;5,Y26&lt;45),46-Y26,2)))))))</f>
        <v>33</v>
      </c>
      <c r="AA26" s="61">
        <v>1</v>
      </c>
      <c r="AB26" s="62">
        <v>13</v>
      </c>
      <c r="AC26" s="63">
        <f>IF(AB26=" ",0,IF(AB26=1,50,IF(AB26=2,48,IF(AB26=3,46,IF(AB26=4,44,IF(AB26=5,42,IF(AND(AB26&gt;5,AB26&lt;45),46-AB26,2)))))))</f>
        <v>33</v>
      </c>
      <c r="AD26" s="121">
        <v>1</v>
      </c>
      <c r="AE26" s="122">
        <v>15</v>
      </c>
      <c r="AF26" s="123">
        <f>IF(AE26=" ",0,IF(AE26=1,50,IF(AE26=2,48,IF(AE26=3,46,IF(AE26=4,44,IF(AE26=5,42,IF(AND(AE26&gt;5,AE26&lt;45),46-AE26,2)))))))</f>
        <v>31</v>
      </c>
      <c r="AG26" s="39">
        <f>K26+N26+Q26+T26+W26+Z26+AC26+AF26</f>
        <v>160</v>
      </c>
      <c r="AH26" s="64">
        <f>A26</f>
        <v>16</v>
      </c>
      <c r="AI26" s="39">
        <f>AG26-MIN(K26,N26,Q26,T26,W26,Z26,AC26,AF26)</f>
        <v>160</v>
      </c>
      <c r="AJ26" s="125"/>
      <c r="AK26" s="44">
        <v>16</v>
      </c>
      <c r="AL26" s="44"/>
      <c r="AN26" s="47">
        <v>16</v>
      </c>
      <c r="AO26" s="47"/>
      <c r="AQ26" s="65">
        <v>16</v>
      </c>
      <c r="AR26" s="65"/>
      <c r="AT26" s="53">
        <v>16</v>
      </c>
      <c r="AU26" s="53"/>
      <c r="AW26" s="56">
        <v>16</v>
      </c>
      <c r="AX26" s="56"/>
      <c r="AZ26" s="59">
        <v>16</v>
      </c>
      <c r="BA26" s="59"/>
      <c r="BC26" s="66">
        <v>16</v>
      </c>
      <c r="BD26" s="66"/>
      <c r="BF26" s="122">
        <v>16</v>
      </c>
      <c r="BG26" s="122"/>
    </row>
    <row r="27" spans="1:59" x14ac:dyDescent="0.2">
      <c r="A27" s="38">
        <v>17</v>
      </c>
      <c r="B27" s="39">
        <f t="shared" si="0"/>
        <v>153</v>
      </c>
      <c r="C27" s="98">
        <v>153</v>
      </c>
      <c r="D27" s="159"/>
      <c r="E27" s="41" t="s">
        <v>362</v>
      </c>
      <c r="F27" s="42" t="s">
        <v>89</v>
      </c>
      <c r="G27" s="42" t="s">
        <v>348</v>
      </c>
      <c r="H27" s="42" t="s">
        <v>129</v>
      </c>
      <c r="I27" s="43"/>
      <c r="J27" s="44" t="str">
        <f>IF(SUMIF(AL$11:AL$97,$D27,AK$11:AK$97)=0," ",SUMIF(AL$11:AL$97,$D27,AK$11:AK$97))</f>
        <v xml:space="preserve"> </v>
      </c>
      <c r="K27" s="45">
        <f>IF(J27=" ",0,IF(J27=1,50,IF(J27=2,48,IF(J27=3,46,IF(J27=4,44,IF(J27=5,42,IF(AND(J27&gt;5,J27&lt;45),46-J27,2)))))))</f>
        <v>0</v>
      </c>
      <c r="L27" s="46"/>
      <c r="M27" s="47" t="str">
        <f>IF(SUMIF(AO$11:AO$97,$D27,AN$11:AN$97)=0," ",SUMIF(AO$11:AO$97,$D27,AN$11:AN$97))</f>
        <v xml:space="preserve"> </v>
      </c>
      <c r="N27" s="48">
        <f>IF(M27=" ",0,IF(M27=1,50,IF(M27=2,48,IF(M27=3,46,IF(M27=4,44,IF(M27=5,42,IF(AND(M27&gt;5,M27&lt;45),46-M27,2)))))))</f>
        <v>0</v>
      </c>
      <c r="O27" s="49"/>
      <c r="P27" s="50" t="str">
        <f>IF(SUMIF(AR$11:AR$97,$D27,AQ$11:AQ$97)=0," ",SUMIF(AR$11:AR$97,$D27,AQ$11:AQ$97))</f>
        <v xml:space="preserve"> </v>
      </c>
      <c r="Q27" s="51">
        <f>IF(P27=" ",0,IF(P27=1,50,IF(P27=2,48,IF(P27=3,46,IF(P27=4,44,IF(P27=5,42,IF(AND(P27&gt;5,P27&lt;45),46-P27,2)))))))</f>
        <v>0</v>
      </c>
      <c r="R27" s="52"/>
      <c r="S27" s="53" t="str">
        <f>IF(SUMIF(AU$11:AU$97,$D27,AT$11:AT$97)=0," ",SUMIF(AU$11:AU$97,$D27,AT$11:AT$97))</f>
        <v xml:space="preserve"> </v>
      </c>
      <c r="T27" s="54">
        <f>IF(S27=" ",0,IF(S27=1,50,IF(S27=2,48,IF(S27=3,46,IF(S27=4,44,IF(S27=5,42,IF(AND(S27&gt;5,S27&lt;45),46-S27,2)))))))</f>
        <v>0</v>
      </c>
      <c r="U27" s="55">
        <v>1</v>
      </c>
      <c r="V27" s="56">
        <v>12</v>
      </c>
      <c r="W27" s="57">
        <f>IF(V27=" ",0,IF(V27=1,50,IF(V27=2,48,IF(V27=3,46,IF(V27=4,44,IF(V27=5,42,IF(AND(V27&gt;5,V27&lt;45),46-V27,2)))))))</f>
        <v>34</v>
      </c>
      <c r="X27" s="58">
        <v>1</v>
      </c>
      <c r="Y27" s="59">
        <v>7</v>
      </c>
      <c r="Z27" s="60">
        <f>IF(Y27=" ",0,IF(Y27=1,50,IF(Y27=2,48,IF(Y27=3,46,IF(Y27=4,44,IF(Y27=5,42,IF(AND(Y27&gt;5,Y27&lt;45),46-Y27,2)))))))</f>
        <v>39</v>
      </c>
      <c r="AA27" s="61">
        <v>1</v>
      </c>
      <c r="AB27" s="62">
        <v>10</v>
      </c>
      <c r="AC27" s="63">
        <f>IF(AB27=" ",0,IF(AB27=1,50,IF(AB27=2,48,IF(AB27=3,46,IF(AB27=4,44,IF(AB27=5,42,IF(AND(AB27&gt;5,AB27&lt;45),46-AB27,2)))))))</f>
        <v>36</v>
      </c>
      <c r="AD27" s="121">
        <v>1</v>
      </c>
      <c r="AE27" s="122">
        <v>4</v>
      </c>
      <c r="AF27" s="123">
        <f>IF(AE27=" ",0,IF(AE27=1,50,IF(AE27=2,48,IF(AE27=3,46,IF(AE27=4,44,IF(AE27=5,42,IF(AND(AE27&gt;5,AE27&lt;45),46-AE27,2)))))))</f>
        <v>44</v>
      </c>
      <c r="AG27" s="39">
        <f>K27+N27+Q27+T27+W27+Z27+AC27+AF27</f>
        <v>153</v>
      </c>
      <c r="AH27" s="64">
        <f>A27</f>
        <v>17</v>
      </c>
      <c r="AI27" s="39">
        <f>AG27-MIN(K27,N27,Q27,T27,W27,Z27,AC27,AF27)</f>
        <v>153</v>
      </c>
      <c r="AJ27" s="125"/>
      <c r="AK27" s="44">
        <v>17</v>
      </c>
      <c r="AL27" s="44"/>
      <c r="AN27" s="47">
        <v>17</v>
      </c>
      <c r="AO27" s="47"/>
      <c r="AQ27" s="65">
        <v>17</v>
      </c>
      <c r="AR27" s="65"/>
      <c r="AT27" s="53">
        <v>17</v>
      </c>
      <c r="AU27" s="53"/>
      <c r="AW27" s="56">
        <v>17</v>
      </c>
      <c r="AX27" s="56"/>
      <c r="AZ27" s="59">
        <v>17</v>
      </c>
      <c r="BA27" s="59"/>
      <c r="BC27" s="66">
        <v>17</v>
      </c>
      <c r="BD27" s="66"/>
      <c r="BF27" s="122">
        <v>17</v>
      </c>
      <c r="BG27" s="122"/>
    </row>
    <row r="28" spans="1:59" x14ac:dyDescent="0.2">
      <c r="A28" s="38">
        <v>18</v>
      </c>
      <c r="B28" s="39">
        <f t="shared" si="0"/>
        <v>141</v>
      </c>
      <c r="C28" s="98">
        <v>141</v>
      </c>
      <c r="D28" s="155"/>
      <c r="E28" s="147" t="s">
        <v>191</v>
      </c>
      <c r="F28" s="148" t="s">
        <v>99</v>
      </c>
      <c r="G28" s="148" t="s">
        <v>109</v>
      </c>
      <c r="H28" s="42" t="s">
        <v>130</v>
      </c>
      <c r="I28" s="43">
        <v>1</v>
      </c>
      <c r="J28" s="44">
        <v>31</v>
      </c>
      <c r="K28" s="45">
        <f>IF(J28=" ",0,IF(J28=1,50,IF(J28=2,48,IF(J28=3,46,IF(J28=4,44,IF(J28=5,42,IF(AND(J28&gt;5,J28&lt;45),46-J28,2)))))))</f>
        <v>15</v>
      </c>
      <c r="L28" s="46">
        <v>1</v>
      </c>
      <c r="M28" s="47">
        <v>34</v>
      </c>
      <c r="N28" s="48">
        <f>IF(M28=" ",0,IF(M28=1,50,IF(M28=2,48,IF(M28=3,46,IF(M28=4,44,IF(M28=5,42,IF(AND(M28&gt;5,M28&lt;45),46-M28,2)))))))</f>
        <v>12</v>
      </c>
      <c r="O28" s="49">
        <v>1</v>
      </c>
      <c r="P28" s="50">
        <v>26</v>
      </c>
      <c r="Q28" s="51">
        <f>IF(P28=" ",0,IF(P28=1,50,IF(P28=2,48,IF(P28=3,46,IF(P28=4,44,IF(P28=5,42,IF(AND(P28&gt;5,P28&lt;45),46-P28,2)))))))</f>
        <v>20</v>
      </c>
      <c r="R28" s="52">
        <v>1</v>
      </c>
      <c r="S28" s="53">
        <v>23</v>
      </c>
      <c r="T28" s="54">
        <f>IF(S28=" ",0,IF(S28=1,50,IF(S28=2,48,IF(S28=3,46,IF(S28=4,44,IF(S28=5,42,IF(AND(S28&gt;5,S28&lt;45),46-S28,2)))))))</f>
        <v>23</v>
      </c>
      <c r="U28" s="55">
        <v>1</v>
      </c>
      <c r="V28" s="56">
        <v>29</v>
      </c>
      <c r="W28" s="57">
        <f>IF(V28=" ",0,IF(V28=1,50,IF(V28=2,48,IF(V28=3,46,IF(V28=4,44,IF(V28=5,42,IF(AND(V28&gt;5,V28&lt;45),46-V28,2)))))))</f>
        <v>17</v>
      </c>
      <c r="X28" s="58">
        <v>1</v>
      </c>
      <c r="Y28" s="59">
        <v>15</v>
      </c>
      <c r="Z28" s="60">
        <f>IF(Y28=" ",0,IF(Y28=1,50,IF(Y28=2,48,IF(Y28=3,46,IF(Y28=4,44,IF(Y28=5,42,IF(AND(Y28&gt;5,Y28&lt;45),46-Y28,2)))))))</f>
        <v>31</v>
      </c>
      <c r="AA28" s="61">
        <v>1</v>
      </c>
      <c r="AB28" s="62">
        <v>23</v>
      </c>
      <c r="AC28" s="63">
        <f>IF(AB28=" ",0,IF(AB28=1,50,IF(AB28=2,48,IF(AB28=3,46,IF(AB28=4,44,IF(AB28=5,42,IF(AND(AB28&gt;5,AB28&lt;45),46-AB28,2)))))))</f>
        <v>23</v>
      </c>
      <c r="AD28" s="121"/>
      <c r="AE28" s="122" t="s">
        <v>0</v>
      </c>
      <c r="AF28" s="123">
        <f>IF(AE28=" ",0,IF(AE28=1,50,IF(AE28=2,48,IF(AE28=3,46,IF(AE28=4,44,IF(AE28=5,42,IF(AND(AE28&gt;5,AE28&lt;45),46-AE28,2)))))))</f>
        <v>0</v>
      </c>
      <c r="AG28" s="39">
        <f>K28+N28+Q28+T28+W28+Z28+AC28+AF28</f>
        <v>141</v>
      </c>
      <c r="AH28" s="64">
        <f>A28</f>
        <v>18</v>
      </c>
      <c r="AI28" s="39">
        <f>AG28-MIN(K28,N28,Q28,T28,W28,Z28,AC28,AF28)</f>
        <v>141</v>
      </c>
      <c r="AJ28" s="125"/>
      <c r="AK28" s="44">
        <v>18</v>
      </c>
      <c r="AL28" s="44"/>
      <c r="AN28" s="47">
        <v>18</v>
      </c>
      <c r="AO28" s="47"/>
      <c r="AQ28" s="65">
        <v>18</v>
      </c>
      <c r="AR28" s="65"/>
      <c r="AT28" s="53">
        <v>18</v>
      </c>
      <c r="AU28" s="53"/>
      <c r="AW28" s="56">
        <v>18</v>
      </c>
      <c r="AX28" s="56"/>
      <c r="AZ28" s="59">
        <v>18</v>
      </c>
      <c r="BA28" s="59"/>
      <c r="BC28" s="66">
        <v>18</v>
      </c>
      <c r="BD28" s="66"/>
      <c r="BF28" s="122">
        <v>18</v>
      </c>
      <c r="BG28" s="122"/>
    </row>
    <row r="29" spans="1:59" x14ac:dyDescent="0.2">
      <c r="A29" s="38">
        <v>19</v>
      </c>
      <c r="B29" s="39">
        <f t="shared" si="0"/>
        <v>140</v>
      </c>
      <c r="C29" s="98">
        <v>140</v>
      </c>
      <c r="D29" s="155"/>
      <c r="E29" s="41" t="s">
        <v>180</v>
      </c>
      <c r="F29" s="42" t="s">
        <v>89</v>
      </c>
      <c r="G29" s="42" t="s">
        <v>113</v>
      </c>
      <c r="H29" s="42" t="s">
        <v>130</v>
      </c>
      <c r="I29" s="43">
        <v>1</v>
      </c>
      <c r="J29" s="44">
        <v>20</v>
      </c>
      <c r="K29" s="45">
        <f>IF(J29=" ",0,IF(J29=1,50,IF(J29=2,48,IF(J29=3,46,IF(J29=4,44,IF(J29=5,42,IF(AND(J29&gt;5,J29&lt;45),46-J29,2)))))))</f>
        <v>26</v>
      </c>
      <c r="L29" s="46">
        <v>1</v>
      </c>
      <c r="M29" s="47">
        <v>21</v>
      </c>
      <c r="N29" s="48">
        <f>IF(M29=" ",0,IF(M29=1,50,IF(M29=2,48,IF(M29=3,46,IF(M29=4,44,IF(M29=5,42,IF(AND(M29&gt;5,M29&lt;45),46-M29,2)))))))</f>
        <v>25</v>
      </c>
      <c r="O29" s="49">
        <v>1</v>
      </c>
      <c r="P29" s="50">
        <v>17</v>
      </c>
      <c r="Q29" s="51">
        <f>IF(P29=" ",0,IF(P29=1,50,IF(P29=2,48,IF(P29=3,46,IF(P29=4,44,IF(P29=5,42,IF(AND(P29&gt;5,P29&lt;45),46-P29,2)))))))</f>
        <v>29</v>
      </c>
      <c r="R29" s="52">
        <v>1</v>
      </c>
      <c r="S29" s="53">
        <v>16</v>
      </c>
      <c r="T29" s="54">
        <f>IF(S29=" ",0,IF(S29=1,50,IF(S29=2,48,IF(S29=3,46,IF(S29=4,44,IF(S29=5,42,IF(AND(S29&gt;5,S29&lt;45),46-S29,2)))))))</f>
        <v>30</v>
      </c>
      <c r="U29" s="55">
        <v>1</v>
      </c>
      <c r="V29" s="56">
        <v>16</v>
      </c>
      <c r="W29" s="57">
        <f>IF(V29=" ",0,IF(V29=1,50,IF(V29=2,48,IF(V29=3,46,IF(V29=4,44,IF(V29=5,42,IF(AND(V29&gt;5,V29&lt;45),46-V29,2)))))))</f>
        <v>30</v>
      </c>
      <c r="X29" s="58"/>
      <c r="Y29" s="59" t="s">
        <v>0</v>
      </c>
      <c r="Z29" s="60">
        <f>IF(Y29=" ",0,IF(Y29=1,50,IF(Y29=2,48,IF(Y29=3,46,IF(Y29=4,44,IF(Y29=5,42,IF(AND(Y29&gt;5,Y29&lt;45),46-Y29,2)))))))</f>
        <v>0</v>
      </c>
      <c r="AA29" s="61">
        <v>1</v>
      </c>
      <c r="AB29" s="62" t="s">
        <v>0</v>
      </c>
      <c r="AC29" s="63">
        <f>IF(AB29=" ",0,IF(AB29=1,50,IF(AB29=2,48,IF(AB29=3,46,IF(AB29=4,44,IF(AB29=5,42,IF(AND(AB29&gt;5,AB29&lt;45),46-AB29,2)))))))</f>
        <v>0</v>
      </c>
      <c r="AD29" s="121"/>
      <c r="AE29" s="122" t="s">
        <v>0</v>
      </c>
      <c r="AF29" s="123">
        <f>IF(AE29=" ",0,IF(AE29=1,50,IF(AE29=2,48,IF(AE29=3,46,IF(AE29=4,44,IF(AE29=5,42,IF(AND(AE29&gt;5,AE29&lt;45),46-AE29,2)))))))</f>
        <v>0</v>
      </c>
      <c r="AG29" s="39">
        <f>K29+N29+Q29+T29+W29+Z29+AC29+AF29</f>
        <v>140</v>
      </c>
      <c r="AH29" s="64">
        <f>A29</f>
        <v>19</v>
      </c>
      <c r="AI29" s="39">
        <f>AG29-MIN(K29,N29,Q29,T29,W29,Z29,AC29,AF29)</f>
        <v>140</v>
      </c>
      <c r="AJ29" s="128"/>
      <c r="AK29" s="44">
        <v>19</v>
      </c>
      <c r="AL29" s="44"/>
      <c r="AN29" s="47">
        <v>19</v>
      </c>
      <c r="AO29" s="47"/>
      <c r="AQ29" s="65">
        <v>19</v>
      </c>
      <c r="AR29" s="65"/>
      <c r="AT29" s="53">
        <v>19</v>
      </c>
      <c r="AU29" s="53"/>
      <c r="AW29" s="56">
        <v>19</v>
      </c>
      <c r="AX29" s="56"/>
      <c r="AZ29" s="59">
        <v>19</v>
      </c>
      <c r="BA29" s="59"/>
      <c r="BC29" s="66">
        <v>19</v>
      </c>
      <c r="BD29" s="66"/>
      <c r="BF29" s="122">
        <v>19</v>
      </c>
      <c r="BG29" s="122"/>
    </row>
    <row r="30" spans="1:59" x14ac:dyDescent="0.2">
      <c r="A30" s="38">
        <v>20</v>
      </c>
      <c r="B30" s="39">
        <f t="shared" si="0"/>
        <v>138</v>
      </c>
      <c r="C30" s="98">
        <v>138</v>
      </c>
      <c r="D30" s="155"/>
      <c r="E30" s="41" t="s">
        <v>198</v>
      </c>
      <c r="F30" s="42" t="s">
        <v>89</v>
      </c>
      <c r="G30" s="42" t="s">
        <v>161</v>
      </c>
      <c r="H30" s="42" t="s">
        <v>130</v>
      </c>
      <c r="I30" s="43">
        <v>1</v>
      </c>
      <c r="J30" s="44">
        <v>3</v>
      </c>
      <c r="K30" s="45">
        <f>IF(J30=" ",0,IF(J30=1,50,IF(J30=2,48,IF(J30=3,46,IF(J30=4,44,IF(J30=5,42,IF(AND(J30&gt;5,J30&lt;45),46-J30,2)))))))</f>
        <v>46</v>
      </c>
      <c r="L30" s="46">
        <v>1</v>
      </c>
      <c r="M30" s="47">
        <v>2</v>
      </c>
      <c r="N30" s="48">
        <f>IF(M30=" ",0,IF(M30=1,50,IF(M30=2,48,IF(M30=3,46,IF(M30=4,44,IF(M30=5,42,IF(AND(M30&gt;5,M30&lt;45),46-M30,2)))))))</f>
        <v>48</v>
      </c>
      <c r="O30" s="49"/>
      <c r="P30" s="50" t="str">
        <f>IF(SUMIF(AR$11:AR$97,$D30,AQ$11:AQ$97)=0," ",SUMIF(AR$11:AR$97,$D30,AQ$11:AQ$97))</f>
        <v xml:space="preserve"> </v>
      </c>
      <c r="Q30" s="51">
        <f>IF(P30=" ",0,IF(P30=1,50,IF(P30=2,48,IF(P30=3,46,IF(P30=4,44,IF(P30=5,42,IF(AND(P30&gt;5,P30&lt;45),46-P30,2)))))))</f>
        <v>0</v>
      </c>
      <c r="R30" s="52"/>
      <c r="S30" s="53" t="s">
        <v>0</v>
      </c>
      <c r="T30" s="54">
        <f>IF(S30=" ",0,IF(S30=1,50,IF(S30=2,48,IF(S30=3,46,IF(S30=4,44,IF(S30=5,42,IF(AND(S30&gt;5,S30&lt;45),46-S30,2)))))))</f>
        <v>0</v>
      </c>
      <c r="U30" s="55"/>
      <c r="V30" s="56" t="s">
        <v>0</v>
      </c>
      <c r="W30" s="57">
        <f>IF(V30=" ",0,IF(V30=1,50,IF(V30=2,48,IF(V30=3,46,IF(V30=4,44,IF(V30=5,42,IF(AND(V30&gt;5,V30&lt;45),46-V30,2)))))))</f>
        <v>0</v>
      </c>
      <c r="X30" s="58">
        <v>1</v>
      </c>
      <c r="Y30" s="59">
        <v>4</v>
      </c>
      <c r="Z30" s="60">
        <f>IF(Y30=" ",0,IF(Y30=1,50,IF(Y30=2,48,IF(Y30=3,46,IF(Y30=4,44,IF(Y30=5,42,IF(AND(Y30&gt;5,Y30&lt;45),46-Y30,2)))))))</f>
        <v>44</v>
      </c>
      <c r="AA30" s="61"/>
      <c r="AB30" s="62" t="s">
        <v>0</v>
      </c>
      <c r="AC30" s="63">
        <f>IF(AB30=" ",0,IF(AB30=1,50,IF(AB30=2,48,IF(AB30=3,46,IF(AB30=4,44,IF(AB30=5,42,IF(AND(AB30&gt;5,AB30&lt;45),46-AB30,2)))))))</f>
        <v>0</v>
      </c>
      <c r="AD30" s="121"/>
      <c r="AE30" s="122" t="s">
        <v>0</v>
      </c>
      <c r="AF30" s="123">
        <f>IF(AE30=" ",0,IF(AE30=1,50,IF(AE30=2,48,IF(AE30=3,46,IF(AE30=4,44,IF(AE30=5,42,IF(AND(AE30&gt;5,AE30&lt;45),46-AE30,2)))))))</f>
        <v>0</v>
      </c>
      <c r="AG30" s="39">
        <f>K30+N30+Q30+T30+W30+Z30+AC30+AF30</f>
        <v>138</v>
      </c>
      <c r="AH30" s="64">
        <f>A30</f>
        <v>20</v>
      </c>
      <c r="AI30" s="39">
        <f>AG30-MIN(K30,N30,Q30,T30,W30,Z30,AC30,AF30)</f>
        <v>138</v>
      </c>
      <c r="AJ30" s="125"/>
      <c r="AK30" s="44">
        <v>20</v>
      </c>
      <c r="AL30" s="44"/>
      <c r="AN30" s="47">
        <v>20</v>
      </c>
      <c r="AO30" s="47"/>
      <c r="AQ30" s="65">
        <v>20</v>
      </c>
      <c r="AR30" s="65"/>
      <c r="AT30" s="53">
        <v>20</v>
      </c>
      <c r="AU30" s="53"/>
      <c r="AW30" s="56">
        <v>20</v>
      </c>
      <c r="AX30" s="56"/>
      <c r="AZ30" s="59">
        <v>20</v>
      </c>
      <c r="BA30" s="59"/>
      <c r="BC30" s="66">
        <v>20</v>
      </c>
      <c r="BD30" s="66"/>
      <c r="BF30" s="122">
        <v>20</v>
      </c>
      <c r="BG30" s="122"/>
    </row>
    <row r="31" spans="1:59" x14ac:dyDescent="0.2">
      <c r="A31" s="38">
        <v>21</v>
      </c>
      <c r="B31" s="39">
        <f t="shared" si="0"/>
        <v>117</v>
      </c>
      <c r="C31" s="98">
        <v>117</v>
      </c>
      <c r="D31" s="155"/>
      <c r="E31" s="41" t="s">
        <v>185</v>
      </c>
      <c r="F31" s="42" t="s">
        <v>89</v>
      </c>
      <c r="G31" s="42" t="s">
        <v>17</v>
      </c>
      <c r="H31" s="42" t="s">
        <v>130</v>
      </c>
      <c r="I31" s="43">
        <v>1</v>
      </c>
      <c r="J31" s="44">
        <v>25</v>
      </c>
      <c r="K31" s="45">
        <f>IF(J31=" ",0,IF(J31=1,50,IF(J31=2,48,IF(J31=3,46,IF(J31=4,44,IF(J31=5,42,IF(AND(J31&gt;5,J31&lt;45),46-J31,2)))))))</f>
        <v>21</v>
      </c>
      <c r="L31" s="46">
        <v>1</v>
      </c>
      <c r="M31" s="47">
        <v>30</v>
      </c>
      <c r="N31" s="48">
        <f>IF(M31=" ",0,IF(M31=1,50,IF(M31=2,48,IF(M31=3,46,IF(M31=4,44,IF(M31=5,42,IF(AND(M31&gt;5,M31&lt;45),46-M31,2)))))))</f>
        <v>16</v>
      </c>
      <c r="O31" s="49">
        <v>1</v>
      </c>
      <c r="P31" s="50">
        <v>22</v>
      </c>
      <c r="Q31" s="51">
        <f>IF(P31=" ",0,IF(P31=1,50,IF(P31=2,48,IF(P31=3,46,IF(P31=4,44,IF(P31=5,42,IF(AND(P31&gt;5,P31&lt;45),46-P31,2)))))))</f>
        <v>24</v>
      </c>
      <c r="R31" s="52">
        <v>1</v>
      </c>
      <c r="S31" s="53">
        <v>19</v>
      </c>
      <c r="T31" s="54">
        <f>IF(S31=" ",0,IF(S31=1,50,IF(S31=2,48,IF(S31=3,46,IF(S31=4,44,IF(S31=5,42,IF(AND(S31&gt;5,S31&lt;45),46-S31,2)))))))</f>
        <v>27</v>
      </c>
      <c r="U31" s="55"/>
      <c r="V31" s="56" t="s">
        <v>0</v>
      </c>
      <c r="W31" s="57">
        <f>IF(V31=" ",0,IF(V31=1,50,IF(V31=2,48,IF(V31=3,46,IF(V31=4,44,IF(V31=5,42,IF(AND(V31&gt;5,V31&lt;45),46-V31,2)))))))</f>
        <v>0</v>
      </c>
      <c r="X31" s="58"/>
      <c r="Y31" s="59" t="str">
        <f>IF(SUMIF(BA$11:BA$97,$D31,AZ$11:AZ$97)=0," ",SUMIF(BA$11:BA$97,$D31,AZ$11:AZ$97))</f>
        <v xml:space="preserve"> </v>
      </c>
      <c r="Z31" s="60">
        <f>IF(Y31=" ",0,IF(Y31=1,50,IF(Y31=2,48,IF(Y31=3,46,IF(Y31=4,44,IF(Y31=5,42,IF(AND(Y31&gt;5,Y31&lt;45),46-Y31,2)))))))</f>
        <v>0</v>
      </c>
      <c r="AA31" s="61">
        <v>1</v>
      </c>
      <c r="AB31" s="62">
        <v>17</v>
      </c>
      <c r="AC31" s="63">
        <f>IF(AB31=" ",0,IF(AB31=1,50,IF(AB31=2,48,IF(AB31=3,46,IF(AB31=4,44,IF(AB31=5,42,IF(AND(AB31&gt;5,AB31&lt;45),46-AB31,2)))))))</f>
        <v>29</v>
      </c>
      <c r="AD31" s="121"/>
      <c r="AE31" s="122" t="s">
        <v>0</v>
      </c>
      <c r="AF31" s="123">
        <f>IF(AE31=" ",0,IF(AE31=1,50,IF(AE31=2,48,IF(AE31=3,46,IF(AE31=4,44,IF(AE31=5,42,IF(AND(AE31&gt;5,AE31&lt;45),46-AE31,2)))))))</f>
        <v>0</v>
      </c>
      <c r="AG31" s="39">
        <f>K31+N31+Q31+T31+W31+Z31+AC31+AF31</f>
        <v>117</v>
      </c>
      <c r="AH31" s="64">
        <f>A31</f>
        <v>21</v>
      </c>
      <c r="AI31" s="39">
        <f>AG31-MIN(K31,N31,Q31,T31,W31,Z31,AC31,AF31)</f>
        <v>117</v>
      </c>
      <c r="AJ31" s="125"/>
      <c r="AK31" s="44">
        <v>21</v>
      </c>
      <c r="AL31" s="44"/>
      <c r="AN31" s="47">
        <v>21</v>
      </c>
      <c r="AO31" s="47"/>
      <c r="AQ31" s="65">
        <v>21</v>
      </c>
      <c r="AR31" s="65"/>
      <c r="AT31" s="53">
        <v>21</v>
      </c>
      <c r="AU31" s="53"/>
      <c r="AW31" s="56">
        <v>21</v>
      </c>
      <c r="AX31" s="56"/>
      <c r="AZ31" s="59">
        <v>21</v>
      </c>
      <c r="BA31" s="59"/>
      <c r="BC31" s="66">
        <v>21</v>
      </c>
      <c r="BD31" s="66"/>
      <c r="BF31" s="122">
        <v>21</v>
      </c>
      <c r="BG31" s="122"/>
    </row>
    <row r="32" spans="1:59" x14ac:dyDescent="0.2">
      <c r="A32" s="38">
        <v>22</v>
      </c>
      <c r="B32" s="39">
        <f t="shared" si="0"/>
        <v>117</v>
      </c>
      <c r="C32" s="98">
        <v>117</v>
      </c>
      <c r="D32" s="155"/>
      <c r="E32" s="41" t="s">
        <v>184</v>
      </c>
      <c r="F32" s="42" t="s">
        <v>89</v>
      </c>
      <c r="G32" s="42" t="s">
        <v>102</v>
      </c>
      <c r="H32" s="42" t="s">
        <v>130</v>
      </c>
      <c r="I32" s="43">
        <v>1</v>
      </c>
      <c r="J32" s="44">
        <v>24</v>
      </c>
      <c r="K32" s="45">
        <f>IF(J32=" ",0,IF(J32=1,50,IF(J32=2,48,IF(J32=3,46,IF(J32=4,44,IF(J32=5,42,IF(AND(J32&gt;5,J32&lt;45),46-J32,2)))))))</f>
        <v>22</v>
      </c>
      <c r="L32" s="46">
        <v>1</v>
      </c>
      <c r="M32" s="47">
        <v>28</v>
      </c>
      <c r="N32" s="48">
        <f>IF(M32=" ",0,IF(M32=1,50,IF(M32=2,48,IF(M32=3,46,IF(M32=4,44,IF(M32=5,42,IF(AND(M32&gt;5,M32&lt;45),46-M32,2)))))))</f>
        <v>18</v>
      </c>
      <c r="O32" s="49">
        <v>1</v>
      </c>
      <c r="P32" s="50">
        <v>24</v>
      </c>
      <c r="Q32" s="51">
        <f>IF(P32=" ",0,IF(P32=1,50,IF(P32=2,48,IF(P32=3,46,IF(P32=4,44,IF(P32=5,42,IF(AND(P32&gt;5,P32&lt;45),46-P32,2)))))))</f>
        <v>22</v>
      </c>
      <c r="R32" s="52">
        <v>1</v>
      </c>
      <c r="S32" s="53">
        <v>18</v>
      </c>
      <c r="T32" s="54">
        <f>IF(S32=" ",0,IF(S32=1,50,IF(S32=2,48,IF(S32=3,46,IF(S32=4,44,IF(S32=5,42,IF(AND(S32&gt;5,S32&lt;45),46-S32,2)))))))</f>
        <v>28</v>
      </c>
      <c r="U32" s="55">
        <v>1</v>
      </c>
      <c r="V32" s="56" t="s">
        <v>0</v>
      </c>
      <c r="W32" s="57">
        <f>IF(V32=" ",0,IF(V32=1,50,IF(V32=2,48,IF(V32=3,46,IF(V32=4,44,IF(V32=5,42,IF(AND(V32&gt;5,V32&lt;45),46-V32,2)))))))</f>
        <v>0</v>
      </c>
      <c r="X32" s="58"/>
      <c r="Y32" s="59" t="str">
        <f>IF(SUMIF(BA$11:BA$97,$D32,AZ$11:AZ$97)=0," ",SUMIF(BA$11:BA$97,$D32,AZ$11:AZ$97))</f>
        <v xml:space="preserve"> </v>
      </c>
      <c r="Z32" s="60">
        <f>IF(Y32=" ",0,IF(Y32=1,50,IF(Y32=2,48,IF(Y32=3,46,IF(Y32=4,44,IF(Y32=5,42,IF(AND(Y32&gt;5,Y32&lt;45),46-Y32,2)))))))</f>
        <v>0</v>
      </c>
      <c r="AA32" s="61">
        <v>1</v>
      </c>
      <c r="AB32" s="62">
        <v>19</v>
      </c>
      <c r="AC32" s="63">
        <f>IF(AB32=" ",0,IF(AB32=1,50,IF(AB32=2,48,IF(AB32=3,46,IF(AB32=4,44,IF(AB32=5,42,IF(AND(AB32&gt;5,AB32&lt;45),46-AB32,2)))))))</f>
        <v>27</v>
      </c>
      <c r="AD32" s="121"/>
      <c r="AE32" s="122" t="s">
        <v>0</v>
      </c>
      <c r="AF32" s="123">
        <f>IF(AE32=" ",0,IF(AE32=1,50,IF(AE32=2,48,IF(AE32=3,46,IF(AE32=4,44,IF(AE32=5,42,IF(AND(AE32&gt;5,AE32&lt;45),46-AE32,2)))))))</f>
        <v>0</v>
      </c>
      <c r="AG32" s="39">
        <f>K32+N32+Q32+T32+W32+Z32+AC32+AF32</f>
        <v>117</v>
      </c>
      <c r="AH32" s="64">
        <f>A32</f>
        <v>22</v>
      </c>
      <c r="AI32" s="39">
        <f>AG32-MIN(K32,N32,Q32,T32,W32,Z32,AC32,AF32)</f>
        <v>117</v>
      </c>
      <c r="AJ32" s="125"/>
      <c r="AK32" s="44">
        <v>22</v>
      </c>
      <c r="AL32" s="44"/>
      <c r="AN32" s="47">
        <v>22</v>
      </c>
      <c r="AO32" s="47"/>
      <c r="AQ32" s="65">
        <v>22</v>
      </c>
      <c r="AR32" s="65"/>
      <c r="AT32" s="53">
        <v>22</v>
      </c>
      <c r="AU32" s="53"/>
      <c r="AW32" s="56">
        <v>22</v>
      </c>
      <c r="AX32" s="56"/>
      <c r="AZ32" s="59">
        <v>22</v>
      </c>
      <c r="BA32" s="59"/>
      <c r="BC32" s="66">
        <v>22</v>
      </c>
      <c r="BD32" s="66"/>
      <c r="BF32" s="122">
        <v>22</v>
      </c>
      <c r="BG32" s="122"/>
    </row>
    <row r="33" spans="1:59" x14ac:dyDescent="0.2">
      <c r="A33" s="38">
        <v>23</v>
      </c>
      <c r="B33" s="39">
        <f t="shared" si="0"/>
        <v>111</v>
      </c>
      <c r="C33" s="98">
        <v>111</v>
      </c>
      <c r="D33" s="155"/>
      <c r="E33" s="147" t="s">
        <v>192</v>
      </c>
      <c r="F33" s="148" t="s">
        <v>99</v>
      </c>
      <c r="G33" s="148" t="s">
        <v>96</v>
      </c>
      <c r="H33" s="42" t="s">
        <v>130</v>
      </c>
      <c r="I33" s="43">
        <v>1</v>
      </c>
      <c r="J33" s="44">
        <v>32</v>
      </c>
      <c r="K33" s="45">
        <f>IF(J33=" ",0,IF(J33=1,50,IF(J33=2,48,IF(J33=3,46,IF(J33=4,44,IF(J33=5,42,IF(AND(J33&gt;5,J33&lt;45),46-J33,2)))))))</f>
        <v>14</v>
      </c>
      <c r="L33" s="46">
        <v>1</v>
      </c>
      <c r="M33" s="47">
        <v>35</v>
      </c>
      <c r="N33" s="48">
        <f>IF(M33=" ",0,IF(M33=1,50,IF(M33=2,48,IF(M33=3,46,IF(M33=4,44,IF(M33=5,42,IF(AND(M33&gt;5,M33&lt;45),46-M33,2)))))))</f>
        <v>11</v>
      </c>
      <c r="O33" s="49">
        <v>1</v>
      </c>
      <c r="P33" s="50">
        <v>28</v>
      </c>
      <c r="Q33" s="51">
        <f>IF(P33=" ",0,IF(P33=1,50,IF(P33=2,48,IF(P33=3,46,IF(P33=4,44,IF(P33=5,42,IF(AND(P33&gt;5,P33&lt;45),46-P33,2)))))))</f>
        <v>18</v>
      </c>
      <c r="R33" s="52">
        <v>1</v>
      </c>
      <c r="S33" s="53" t="str">
        <f>IF(SUMIF(AU$11:AU$97,$D33,AT$11:AT$97)=0," ",SUMIF(AU$11:AU$97,$D33,AT$11:AT$97))</f>
        <v xml:space="preserve"> </v>
      </c>
      <c r="T33" s="54">
        <f>IF(S33=" ",0,IF(S33=1,50,IF(S33=2,48,IF(S33=3,46,IF(S33=4,44,IF(S33=5,42,IF(AND(S33&gt;5,S33&lt;45),46-S33,2)))))))</f>
        <v>0</v>
      </c>
      <c r="U33" s="55">
        <v>1</v>
      </c>
      <c r="V33" s="56">
        <v>28</v>
      </c>
      <c r="W33" s="57">
        <f>IF(V33=" ",0,IF(V33=1,50,IF(V33=2,48,IF(V33=3,46,IF(V33=4,44,IF(V33=5,42,IF(AND(V33&gt;5,V33&lt;45),46-V33,2)))))))</f>
        <v>18</v>
      </c>
      <c r="X33" s="58"/>
      <c r="Y33" s="59" t="str">
        <f>IF(SUMIF(BA$11:BA$97,$D33,AZ$11:AZ$97)=0," ",SUMIF(BA$11:BA$97,$D33,AZ$11:AZ$97))</f>
        <v xml:space="preserve"> </v>
      </c>
      <c r="Z33" s="60">
        <f>IF(Y33=" ",0,IF(Y33=1,50,IF(Y33=2,48,IF(Y33=3,46,IF(Y33=4,44,IF(Y33=5,42,IF(AND(Y33&gt;5,Y33&lt;45),46-Y33,2)))))))</f>
        <v>0</v>
      </c>
      <c r="AA33" s="61">
        <v>1</v>
      </c>
      <c r="AB33" s="62">
        <v>20</v>
      </c>
      <c r="AC33" s="63">
        <f>IF(AB33=" ",0,IF(AB33=1,50,IF(AB33=2,48,IF(AB33=3,46,IF(AB33=4,44,IF(AB33=5,42,IF(AND(AB33&gt;5,AB33&lt;45),46-AB33,2)))))))</f>
        <v>26</v>
      </c>
      <c r="AD33" s="121">
        <v>1</v>
      </c>
      <c r="AE33" s="122">
        <v>22</v>
      </c>
      <c r="AF33" s="123">
        <f>IF(AE33=" ",0,IF(AE33=1,50,IF(AE33=2,48,IF(AE33=3,46,IF(AE33=4,44,IF(AE33=5,42,IF(AND(AE33&gt;5,AE33&lt;45),46-AE33,2)))))))</f>
        <v>24</v>
      </c>
      <c r="AG33" s="39">
        <f>K33+N33+Q33+T33+W33+Z33+AC33+AF33</f>
        <v>111</v>
      </c>
      <c r="AH33" s="64">
        <f>A33</f>
        <v>23</v>
      </c>
      <c r="AI33" s="39">
        <f>AG33-MIN(K33,N33,Q33,T33,W33,Z33,AC33,AF33)</f>
        <v>111</v>
      </c>
      <c r="AJ33" s="125"/>
      <c r="AK33" s="44">
        <v>23</v>
      </c>
      <c r="AL33" s="44"/>
      <c r="AN33" s="47">
        <v>23</v>
      </c>
      <c r="AO33" s="47"/>
      <c r="AQ33" s="65">
        <v>23</v>
      </c>
      <c r="AR33" s="65"/>
      <c r="AT33" s="53">
        <v>23</v>
      </c>
      <c r="AU33" s="53"/>
      <c r="AW33" s="56">
        <v>23</v>
      </c>
      <c r="AX33" s="56"/>
      <c r="AZ33" s="59">
        <v>23</v>
      </c>
      <c r="BA33" s="59"/>
      <c r="BC33" s="66">
        <v>23</v>
      </c>
      <c r="BD33" s="66"/>
      <c r="BF33" s="122">
        <v>23</v>
      </c>
      <c r="BG33" s="122"/>
    </row>
    <row r="34" spans="1:59" x14ac:dyDescent="0.2">
      <c r="A34" s="38">
        <v>24</v>
      </c>
      <c r="B34" s="39">
        <f t="shared" si="0"/>
        <v>106</v>
      </c>
      <c r="C34" s="98">
        <v>106</v>
      </c>
      <c r="D34" s="155"/>
      <c r="E34" s="41" t="s">
        <v>170</v>
      </c>
      <c r="F34" s="42" t="s">
        <v>89</v>
      </c>
      <c r="G34" s="42" t="s">
        <v>95</v>
      </c>
      <c r="H34" s="42" t="s">
        <v>129</v>
      </c>
      <c r="I34" s="43">
        <v>1</v>
      </c>
      <c r="J34" s="44">
        <v>10</v>
      </c>
      <c r="K34" s="45">
        <f>IF(J34=" ",0,IF(J34=1,50,IF(J34=2,48,IF(J34=3,46,IF(J34=4,44,IF(J34=5,42,IF(AND(J34&gt;5,J34&lt;45),46-J34,2)))))))</f>
        <v>36</v>
      </c>
      <c r="L34" s="46">
        <v>1</v>
      </c>
      <c r="M34" s="47">
        <v>13</v>
      </c>
      <c r="N34" s="48">
        <f>IF(M34=" ",0,IF(M34=1,50,IF(M34=2,48,IF(M34=3,46,IF(M34=4,44,IF(M34=5,42,IF(AND(M34&gt;5,M34&lt;45),46-M34,2)))))))</f>
        <v>33</v>
      </c>
      <c r="O34" s="49"/>
      <c r="P34" s="50" t="str">
        <f>IF(SUMIF(AR$11:AR$97,$D34,AQ$11:AQ$97)=0," ",SUMIF(AR$11:AR$97,$D34,AQ$11:AQ$97))</f>
        <v xml:space="preserve"> </v>
      </c>
      <c r="Q34" s="51">
        <f>IF(P34=" ",0,IF(P34=1,50,IF(P34=2,48,IF(P34=3,46,IF(P34=4,44,IF(P34=5,42,IF(AND(P34&gt;5,P34&lt;45),46-P34,2)))))))</f>
        <v>0</v>
      </c>
      <c r="R34" s="52"/>
      <c r="S34" s="53" t="s">
        <v>0</v>
      </c>
      <c r="T34" s="54">
        <f>IF(S34=" ",0,IF(S34=1,50,IF(S34=2,48,IF(S34=3,46,IF(S34=4,44,IF(S34=5,42,IF(AND(S34&gt;5,S34&lt;45),46-S34,2)))))))</f>
        <v>0</v>
      </c>
      <c r="U34" s="55">
        <v>1</v>
      </c>
      <c r="V34" s="56">
        <v>9</v>
      </c>
      <c r="W34" s="57">
        <f>IF(V34=" ",0,IF(V34=1,50,IF(V34=2,48,IF(V34=3,46,IF(V34=4,44,IF(V34=5,42,IF(AND(V34&gt;5,V34&lt;45),46-V34,2)))))))</f>
        <v>37</v>
      </c>
      <c r="X34" s="58"/>
      <c r="Y34" s="59" t="s">
        <v>0</v>
      </c>
      <c r="Z34" s="60">
        <f>IF(Y34=" ",0,IF(Y34=1,50,IF(Y34=2,48,IF(Y34=3,46,IF(Y34=4,44,IF(Y34=5,42,IF(AND(Y34&gt;5,Y34&lt;45),46-Y34,2)))))))</f>
        <v>0</v>
      </c>
      <c r="AA34" s="61"/>
      <c r="AB34" s="62" t="s">
        <v>0</v>
      </c>
      <c r="AC34" s="63">
        <f>IF(AB34=" ",0,IF(AB34=1,50,IF(AB34=2,48,IF(AB34=3,46,IF(AB34=4,44,IF(AB34=5,42,IF(AND(AB34&gt;5,AB34&lt;45),46-AB34,2)))))))</f>
        <v>0</v>
      </c>
      <c r="AD34" s="121"/>
      <c r="AE34" s="122" t="s">
        <v>0</v>
      </c>
      <c r="AF34" s="123">
        <f>IF(AE34=" ",0,IF(AE34=1,50,IF(AE34=2,48,IF(AE34=3,46,IF(AE34=4,44,IF(AE34=5,42,IF(AND(AE34&gt;5,AE34&lt;45),46-AE34,2)))))))</f>
        <v>0</v>
      </c>
      <c r="AG34" s="39">
        <f>K34+N34+Q34+T34+W34+Z34+AC34+AF34</f>
        <v>106</v>
      </c>
      <c r="AH34" s="64">
        <f>A34</f>
        <v>24</v>
      </c>
      <c r="AI34" s="39">
        <f>AG34-MIN(K34,N34,Q34,T34,W34,Z34,AC34,AF34)</f>
        <v>106</v>
      </c>
      <c r="AJ34" s="125"/>
      <c r="AK34" s="44">
        <v>24</v>
      </c>
      <c r="AL34" s="44"/>
      <c r="AN34" s="47">
        <v>24</v>
      </c>
      <c r="AO34" s="47"/>
      <c r="AQ34" s="65">
        <v>24</v>
      </c>
      <c r="AR34" s="65"/>
      <c r="AT34" s="53">
        <v>24</v>
      </c>
      <c r="AU34" s="53"/>
      <c r="AW34" s="56">
        <v>24</v>
      </c>
      <c r="AX34" s="56"/>
      <c r="AZ34" s="59">
        <v>24</v>
      </c>
      <c r="BA34" s="59"/>
      <c r="BC34" s="66">
        <v>24</v>
      </c>
      <c r="BD34" s="66"/>
      <c r="BF34" s="122">
        <v>24</v>
      </c>
      <c r="BG34" s="122"/>
    </row>
    <row r="35" spans="1:59" x14ac:dyDescent="0.2">
      <c r="A35" s="38">
        <v>25</v>
      </c>
      <c r="B35" s="39">
        <f t="shared" si="0"/>
        <v>104</v>
      </c>
      <c r="C35" s="98">
        <v>104</v>
      </c>
      <c r="D35" s="155"/>
      <c r="E35" s="41" t="s">
        <v>173</v>
      </c>
      <c r="F35" s="42" t="s">
        <v>89</v>
      </c>
      <c r="G35" s="42" t="s">
        <v>110</v>
      </c>
      <c r="H35" s="42" t="s">
        <v>130</v>
      </c>
      <c r="I35" s="43">
        <v>1</v>
      </c>
      <c r="J35" s="44">
        <v>13</v>
      </c>
      <c r="K35" s="45">
        <f>IF(J35=" ",0,IF(J35=1,50,IF(J35=2,48,IF(J35=3,46,IF(J35=4,44,IF(J35=5,42,IF(AND(J35&gt;5,J35&lt;45),46-J35,2)))))))</f>
        <v>33</v>
      </c>
      <c r="L35" s="46">
        <v>1</v>
      </c>
      <c r="M35" s="47">
        <v>10</v>
      </c>
      <c r="N35" s="48">
        <f>IF(M35=" ",0,IF(M35=1,50,IF(M35=2,48,IF(M35=3,46,IF(M35=4,44,IF(M35=5,42,IF(AND(M35&gt;5,M35&lt;45),46-M35,2)))))))</f>
        <v>36</v>
      </c>
      <c r="O35" s="49">
        <v>1</v>
      </c>
      <c r="P35" s="50">
        <v>11</v>
      </c>
      <c r="Q35" s="51">
        <f>IF(P35=" ",0,IF(P35=1,50,IF(P35=2,48,IF(P35=3,46,IF(P35=4,44,IF(P35=5,42,IF(AND(P35&gt;5,P35&lt;45),46-P35,2)))))))</f>
        <v>35</v>
      </c>
      <c r="R35" s="52"/>
      <c r="S35" s="53" t="s">
        <v>0</v>
      </c>
      <c r="T35" s="54">
        <f>IF(S35=" ",0,IF(S35=1,50,IF(S35=2,48,IF(S35=3,46,IF(S35=4,44,IF(S35=5,42,IF(AND(S35&gt;5,S35&lt;45),46-S35,2)))))))</f>
        <v>0</v>
      </c>
      <c r="U35" s="55"/>
      <c r="V35" s="56" t="s">
        <v>0</v>
      </c>
      <c r="W35" s="57">
        <f>IF(V35=" ",0,IF(V35=1,50,IF(V35=2,48,IF(V35=3,46,IF(V35=4,44,IF(V35=5,42,IF(AND(V35&gt;5,V35&lt;45),46-V35,2)))))))</f>
        <v>0</v>
      </c>
      <c r="X35" s="58"/>
      <c r="Y35" s="59" t="s">
        <v>0</v>
      </c>
      <c r="Z35" s="60">
        <f>IF(Y35=" ",0,IF(Y35=1,50,IF(Y35=2,48,IF(Y35=3,46,IF(Y35=4,44,IF(Y35=5,42,IF(AND(Y35&gt;5,Y35&lt;45),46-Y35,2)))))))</f>
        <v>0</v>
      </c>
      <c r="AA35" s="61"/>
      <c r="AB35" s="62" t="s">
        <v>0</v>
      </c>
      <c r="AC35" s="63">
        <f>IF(AB35=" ",0,IF(AB35=1,50,IF(AB35=2,48,IF(AB35=3,46,IF(AB35=4,44,IF(AB35=5,42,IF(AND(AB35&gt;5,AB35&lt;45),46-AB35,2)))))))</f>
        <v>0</v>
      </c>
      <c r="AD35" s="121"/>
      <c r="AE35" s="122" t="s">
        <v>0</v>
      </c>
      <c r="AF35" s="123">
        <f>IF(AE35=" ",0,IF(AE35=1,50,IF(AE35=2,48,IF(AE35=3,46,IF(AE35=4,44,IF(AE35=5,42,IF(AND(AE35&gt;5,AE35&lt;45),46-AE35,2)))))))</f>
        <v>0</v>
      </c>
      <c r="AG35" s="39">
        <f>K35+N35+Q35+T35+W35+Z35+AC35+AF35</f>
        <v>104</v>
      </c>
      <c r="AH35" s="64">
        <f>A35</f>
        <v>25</v>
      </c>
      <c r="AI35" s="39">
        <f>AG35-MIN(K35,N35,Q35,T35,W35,Z35,AC35,AF35)</f>
        <v>104</v>
      </c>
      <c r="AJ35" s="125"/>
      <c r="AK35" s="44">
        <v>25</v>
      </c>
      <c r="AL35" s="44"/>
      <c r="AN35" s="47">
        <v>25</v>
      </c>
      <c r="AO35" s="47"/>
      <c r="AQ35" s="65">
        <v>25</v>
      </c>
      <c r="AR35" s="65"/>
      <c r="AT35" s="53">
        <v>25</v>
      </c>
      <c r="AU35" s="53"/>
      <c r="AW35" s="56">
        <v>25</v>
      </c>
      <c r="AX35" s="56"/>
      <c r="AZ35" s="59">
        <v>25</v>
      </c>
      <c r="BA35" s="59"/>
      <c r="BC35" s="66">
        <v>25</v>
      </c>
      <c r="BD35" s="66"/>
      <c r="BF35" s="122">
        <v>25</v>
      </c>
      <c r="BG35" s="122"/>
    </row>
    <row r="36" spans="1:59" x14ac:dyDescent="0.2">
      <c r="A36" s="38">
        <v>26</v>
      </c>
      <c r="B36" s="39">
        <f t="shared" si="0"/>
        <v>95</v>
      </c>
      <c r="C36" s="98">
        <v>95</v>
      </c>
      <c r="D36" s="155"/>
      <c r="E36" s="41" t="s">
        <v>183</v>
      </c>
      <c r="F36" s="42" t="s">
        <v>89</v>
      </c>
      <c r="G36" s="42" t="s">
        <v>96</v>
      </c>
      <c r="H36" s="42" t="s">
        <v>130</v>
      </c>
      <c r="I36" s="43">
        <v>1</v>
      </c>
      <c r="J36" s="44">
        <v>23</v>
      </c>
      <c r="K36" s="45">
        <f>IF(J36=" ",0,IF(J36=1,50,IF(J36=2,48,IF(J36=3,46,IF(J36=4,44,IF(J36=5,42,IF(AND(J36&gt;5,J36&lt;45),46-J36,2)))))))</f>
        <v>23</v>
      </c>
      <c r="L36" s="46">
        <v>1</v>
      </c>
      <c r="M36" s="47">
        <v>24</v>
      </c>
      <c r="N36" s="48">
        <f>IF(M36=" ",0,IF(M36=1,50,IF(M36=2,48,IF(M36=3,46,IF(M36=4,44,IF(M36=5,42,IF(AND(M36&gt;5,M36&lt;45),46-M36,2)))))))</f>
        <v>22</v>
      </c>
      <c r="O36" s="49">
        <v>1</v>
      </c>
      <c r="P36" s="50">
        <v>21</v>
      </c>
      <c r="Q36" s="51">
        <f>IF(P36=" ",0,IF(P36=1,50,IF(P36=2,48,IF(P36=3,46,IF(P36=4,44,IF(P36=5,42,IF(AND(P36&gt;5,P36&lt;45),46-P36,2)))))))</f>
        <v>25</v>
      </c>
      <c r="R36" s="52">
        <v>1</v>
      </c>
      <c r="S36" s="53" t="s">
        <v>0</v>
      </c>
      <c r="T36" s="54">
        <f>IF(S36=" ",0,IF(S36=1,50,IF(S36=2,48,IF(S36=3,46,IF(S36=4,44,IF(S36=5,42,IF(AND(S36&gt;5,S36&lt;45),46-S36,2)))))))</f>
        <v>0</v>
      </c>
      <c r="U36" s="55">
        <v>1</v>
      </c>
      <c r="V36" s="56">
        <v>21</v>
      </c>
      <c r="W36" s="57">
        <f>IF(V36=" ",0,IF(V36=1,50,IF(V36=2,48,IF(V36=3,46,IF(V36=4,44,IF(V36=5,42,IF(AND(V36&gt;5,V36&lt;45),46-V36,2)))))))</f>
        <v>25</v>
      </c>
      <c r="X36" s="58"/>
      <c r="Y36" s="59" t="s">
        <v>0</v>
      </c>
      <c r="Z36" s="60">
        <f>IF(Y36=" ",0,IF(Y36=1,50,IF(Y36=2,48,IF(Y36=3,46,IF(Y36=4,44,IF(Y36=5,42,IF(AND(Y36&gt;5,Y36&lt;45),46-Y36,2)))))))</f>
        <v>0</v>
      </c>
      <c r="AA36" s="61"/>
      <c r="AB36" s="62" t="s">
        <v>0</v>
      </c>
      <c r="AC36" s="63">
        <f>IF(AB36=" ",0,IF(AB36=1,50,IF(AB36=2,48,IF(AB36=3,46,IF(AB36=4,44,IF(AB36=5,42,IF(AND(AB36&gt;5,AB36&lt;45),46-AB36,2)))))))</f>
        <v>0</v>
      </c>
      <c r="AD36" s="121"/>
      <c r="AE36" s="122" t="s">
        <v>0</v>
      </c>
      <c r="AF36" s="123">
        <f>IF(AE36=" ",0,IF(AE36=1,50,IF(AE36=2,48,IF(AE36=3,46,IF(AE36=4,44,IF(AE36=5,42,IF(AND(AE36&gt;5,AE36&lt;45),46-AE36,2)))))))</f>
        <v>0</v>
      </c>
      <c r="AG36" s="39">
        <f>K36+N36+Q36+T36+W36+Z36+AC36+AF36</f>
        <v>95</v>
      </c>
      <c r="AH36" s="64">
        <f>A36</f>
        <v>26</v>
      </c>
      <c r="AI36" s="39">
        <f>AG36-MIN(K36,N36,Q36,T36,W36,Z36,AC36,AF36)</f>
        <v>95</v>
      </c>
      <c r="AJ36" s="125"/>
      <c r="AK36" s="44">
        <v>27</v>
      </c>
      <c r="AL36" s="44"/>
      <c r="AN36" s="47">
        <v>27</v>
      </c>
      <c r="AO36" s="47"/>
      <c r="AQ36" s="65">
        <v>27</v>
      </c>
      <c r="AR36" s="65"/>
      <c r="AT36" s="53">
        <v>27</v>
      </c>
      <c r="AU36" s="53"/>
      <c r="AW36" s="56">
        <v>27</v>
      </c>
      <c r="AX36" s="56"/>
      <c r="AZ36" s="59">
        <v>27</v>
      </c>
      <c r="BA36" s="59"/>
      <c r="BC36" s="66">
        <v>27</v>
      </c>
      <c r="BD36" s="66"/>
      <c r="BF36" s="122">
        <v>27</v>
      </c>
      <c r="BG36" s="122"/>
    </row>
    <row r="37" spans="1:59" x14ac:dyDescent="0.2">
      <c r="A37" s="38">
        <v>27</v>
      </c>
      <c r="B37" s="39">
        <f t="shared" si="0"/>
        <v>87</v>
      </c>
      <c r="C37" s="98">
        <v>87</v>
      </c>
      <c r="D37" s="155"/>
      <c r="E37" s="41" t="s">
        <v>314</v>
      </c>
      <c r="F37" s="42" t="s">
        <v>89</v>
      </c>
      <c r="G37" s="42" t="s">
        <v>110</v>
      </c>
      <c r="H37" s="42" t="s">
        <v>130</v>
      </c>
      <c r="I37" s="43"/>
      <c r="J37" s="44" t="s">
        <v>0</v>
      </c>
      <c r="K37" s="45">
        <f>IF(J37=" ",0,IF(J37=1,50,IF(J37=2,48,IF(J37=3,46,IF(J37=4,44,IF(J37=5,42,IF(AND(J37&gt;5,J37&lt;45),46-J37,2)))))))</f>
        <v>0</v>
      </c>
      <c r="L37" s="46">
        <v>1</v>
      </c>
      <c r="M37" s="47">
        <v>20</v>
      </c>
      <c r="N37" s="48">
        <f>IF(M37=" ",0,IF(M37=1,50,IF(M37=2,48,IF(M37=3,46,IF(M37=4,44,IF(M37=5,42,IF(AND(M37&gt;5,M37&lt;45),46-M37,2)))))))</f>
        <v>26</v>
      </c>
      <c r="O37" s="49">
        <v>1</v>
      </c>
      <c r="P37" s="50">
        <v>18</v>
      </c>
      <c r="Q37" s="51">
        <f>IF(P37=" ",0,IF(P37=1,50,IF(P37=2,48,IF(P37=3,46,IF(P37=4,44,IF(P37=5,42,IF(AND(P37&gt;5,P37&lt;45),46-P37,2)))))))</f>
        <v>28</v>
      </c>
      <c r="R37" s="52">
        <v>1</v>
      </c>
      <c r="S37" s="53">
        <v>13</v>
      </c>
      <c r="T37" s="54">
        <f>IF(S37=" ",0,IF(S37=1,50,IF(S37=2,48,IF(S37=3,46,IF(S37=4,44,IF(S37=5,42,IF(AND(S37&gt;5,S37&lt;45),46-S37,2)))))))</f>
        <v>33</v>
      </c>
      <c r="U37" s="55"/>
      <c r="V37" s="56" t="s">
        <v>0</v>
      </c>
      <c r="W37" s="57">
        <f>IF(V37=" ",0,IF(V37=1,50,IF(V37=2,48,IF(V37=3,46,IF(V37=4,44,IF(V37=5,42,IF(AND(V37&gt;5,V37&lt;45),46-V37,2)))))))</f>
        <v>0</v>
      </c>
      <c r="X37" s="58"/>
      <c r="Y37" s="59" t="str">
        <f>IF(SUMIF(BA$11:BA$97,$D37,AZ$11:AZ$97)=0," ",SUMIF(BA$11:BA$97,$D37,AZ$11:AZ$97))</f>
        <v xml:space="preserve"> </v>
      </c>
      <c r="Z37" s="60">
        <f>IF(Y37=" ",0,IF(Y37=1,50,IF(Y37=2,48,IF(Y37=3,46,IF(Y37=4,44,IF(Y37=5,42,IF(AND(Y37&gt;5,Y37&lt;45),46-Y37,2)))))))</f>
        <v>0</v>
      </c>
      <c r="AA37" s="61"/>
      <c r="AB37" s="62" t="s">
        <v>0</v>
      </c>
      <c r="AC37" s="63">
        <f>IF(AB37=" ",0,IF(AB37=1,50,IF(AB37=2,48,IF(AB37=3,46,IF(AB37=4,44,IF(AB37=5,42,IF(AND(AB37&gt;5,AB37&lt;45),46-AB37,2)))))))</f>
        <v>0</v>
      </c>
      <c r="AD37" s="121"/>
      <c r="AE37" s="122" t="str">
        <f>IF(SUMIF(BG$11:BG$97,$D37,BF$11:BF$97)=0," ",SUMIF(BG$11:BG$97,$D37,BF$11:BF$97))</f>
        <v xml:space="preserve"> </v>
      </c>
      <c r="AF37" s="123">
        <f>IF(AE37=" ",0,IF(AE37=1,50,IF(AE37=2,48,IF(AE37=3,46,IF(AE37=4,44,IF(AE37=5,42,IF(AND(AE37&gt;5,AE37&lt;45),46-AE37,2)))))))</f>
        <v>0</v>
      </c>
      <c r="AG37" s="39">
        <f>K37+N37+Q37+T37+W37+Z37+AC37+AF37</f>
        <v>87</v>
      </c>
      <c r="AH37" s="64">
        <f>A37</f>
        <v>27</v>
      </c>
      <c r="AI37" s="39">
        <f>AG37-MIN(K37,N37,Q37,T37,W37,Z37,AC37,AF37)</f>
        <v>87</v>
      </c>
      <c r="AJ37" s="127"/>
      <c r="AK37" s="44">
        <v>26</v>
      </c>
      <c r="AL37" s="44"/>
      <c r="AN37" s="47">
        <v>26</v>
      </c>
      <c r="AO37" s="47"/>
      <c r="AQ37" s="65">
        <v>26</v>
      </c>
      <c r="AR37" s="65"/>
      <c r="AT37" s="53">
        <v>26</v>
      </c>
      <c r="AU37" s="53"/>
      <c r="AW37" s="56">
        <v>26</v>
      </c>
      <c r="AX37" s="56"/>
      <c r="AZ37" s="59">
        <v>26</v>
      </c>
      <c r="BA37" s="59"/>
      <c r="BC37" s="66">
        <v>26</v>
      </c>
      <c r="BD37" s="66"/>
      <c r="BF37" s="122">
        <v>26</v>
      </c>
      <c r="BG37" s="122"/>
    </row>
    <row r="38" spans="1:59" x14ac:dyDescent="0.2">
      <c r="A38" s="38">
        <v>28</v>
      </c>
      <c r="B38" s="39">
        <f t="shared" si="0"/>
        <v>87</v>
      </c>
      <c r="C38" s="98">
        <v>87</v>
      </c>
      <c r="D38" s="155"/>
      <c r="E38" s="41" t="s">
        <v>188</v>
      </c>
      <c r="F38" s="42" t="s">
        <v>89</v>
      </c>
      <c r="G38" s="42" t="s">
        <v>96</v>
      </c>
      <c r="H38" s="42" t="s">
        <v>130</v>
      </c>
      <c r="I38" s="43">
        <v>1</v>
      </c>
      <c r="J38" s="44">
        <v>28</v>
      </c>
      <c r="K38" s="45">
        <f>IF(J38=" ",0,IF(J38=1,50,IF(J38=2,48,IF(J38=3,46,IF(J38=4,44,IF(J38=5,42,IF(AND(J38&gt;5,J38&lt;45),46-J38,2)))))))</f>
        <v>18</v>
      </c>
      <c r="L38" s="46">
        <v>1</v>
      </c>
      <c r="M38" s="47" t="str">
        <f>IF(SUMIF(AO$11:AO$97,$D38,AN$11:AN$97)=0," ",SUMIF(AO$11:AO$97,$D38,AN$11:AN$97))</f>
        <v xml:space="preserve"> </v>
      </c>
      <c r="N38" s="48">
        <f>IF(M38=" ",0,IF(M38=1,50,IF(M38=2,48,IF(M38=3,46,IF(M38=4,44,IF(M38=5,42,IF(AND(M38&gt;5,M38&lt;45),46-M38,2)))))))</f>
        <v>0</v>
      </c>
      <c r="O38" s="49">
        <v>1</v>
      </c>
      <c r="P38" s="50">
        <v>25</v>
      </c>
      <c r="Q38" s="51">
        <f>IF(P38=" ",0,IF(P38=1,50,IF(P38=2,48,IF(P38=3,46,IF(P38=4,44,IF(P38=5,42,IF(AND(P38&gt;5,P38&lt;45),46-P38,2)))))))</f>
        <v>21</v>
      </c>
      <c r="R38" s="52">
        <v>1</v>
      </c>
      <c r="S38" s="53">
        <v>21</v>
      </c>
      <c r="T38" s="54">
        <f>IF(S38=" ",0,IF(S38=1,50,IF(S38=2,48,IF(S38=3,46,IF(S38=4,44,IF(S38=5,42,IF(AND(S38&gt;5,S38&lt;45),46-S38,2)))))))</f>
        <v>25</v>
      </c>
      <c r="U38" s="55">
        <v>1</v>
      </c>
      <c r="V38" s="56">
        <v>23</v>
      </c>
      <c r="W38" s="57">
        <f>IF(V38=" ",0,IF(V38=1,50,IF(V38=2,48,IF(V38=3,46,IF(V38=4,44,IF(V38=5,42,IF(AND(V38&gt;5,V38&lt;45),46-V38,2)))))))</f>
        <v>23</v>
      </c>
      <c r="X38" s="58"/>
      <c r="Y38" s="59" t="str">
        <f>IF(SUMIF(BA$11:BA$97,$D38,AZ$11:AZ$97)=0," ",SUMIF(BA$11:BA$97,$D38,AZ$11:AZ$97))</f>
        <v xml:space="preserve"> </v>
      </c>
      <c r="Z38" s="60">
        <f>IF(Y38=" ",0,IF(Y38=1,50,IF(Y38=2,48,IF(Y38=3,46,IF(Y38=4,44,IF(Y38=5,42,IF(AND(Y38&gt;5,Y38&lt;45),46-Y38,2)))))))</f>
        <v>0</v>
      </c>
      <c r="AA38" s="61"/>
      <c r="AB38" s="62" t="s">
        <v>0</v>
      </c>
      <c r="AC38" s="63">
        <f>IF(AB38=" ",0,IF(AB38=1,50,IF(AB38=2,48,IF(AB38=3,46,IF(AB38=4,44,IF(AB38=5,42,IF(AND(AB38&gt;5,AB38&lt;45),46-AB38,2)))))))</f>
        <v>0</v>
      </c>
      <c r="AD38" s="121"/>
      <c r="AE38" s="122" t="str">
        <f>IF(SUMIF(BG$11:BG$97,$D38,BF$11:BF$97)=0," ",SUMIF(BG$11:BG$97,$D38,BF$11:BF$97))</f>
        <v xml:space="preserve"> </v>
      </c>
      <c r="AF38" s="123">
        <f>IF(AE38=" ",0,IF(AE38=1,50,IF(AE38=2,48,IF(AE38=3,46,IF(AE38=4,44,IF(AE38=5,42,IF(AND(AE38&gt;5,AE38&lt;45),46-AE38,2)))))))</f>
        <v>0</v>
      </c>
      <c r="AG38" s="39">
        <f>K38+N38+Q38+T38+W38+Z38+AC38+AF38</f>
        <v>87</v>
      </c>
      <c r="AH38" s="64">
        <f>A38</f>
        <v>28</v>
      </c>
      <c r="AI38" s="39">
        <f>AG38-MIN(K38,N38,Q38,T38,W38,Z38,AC38,AF38)</f>
        <v>87</v>
      </c>
      <c r="AJ38" s="127"/>
      <c r="AK38" s="44">
        <v>28</v>
      </c>
      <c r="AL38" s="44"/>
      <c r="AN38" s="47">
        <v>28</v>
      </c>
      <c r="AO38" s="47"/>
      <c r="AQ38" s="65">
        <v>28</v>
      </c>
      <c r="AR38" s="65"/>
      <c r="AT38" s="53">
        <v>28</v>
      </c>
      <c r="AU38" s="53"/>
      <c r="AW38" s="56">
        <v>28</v>
      </c>
      <c r="AX38" s="56"/>
      <c r="AZ38" s="59">
        <v>28</v>
      </c>
      <c r="BA38" s="59"/>
      <c r="BC38" s="66">
        <v>28</v>
      </c>
      <c r="BD38" s="66"/>
      <c r="BF38" s="122">
        <v>28</v>
      </c>
      <c r="BG38" s="122"/>
    </row>
    <row r="39" spans="1:59" x14ac:dyDescent="0.2">
      <c r="A39" s="38">
        <v>29</v>
      </c>
      <c r="B39" s="39">
        <f t="shared" si="0"/>
        <v>72</v>
      </c>
      <c r="C39" s="98">
        <v>72</v>
      </c>
      <c r="D39" s="155"/>
      <c r="E39" s="41" t="s">
        <v>181</v>
      </c>
      <c r="F39" s="42" t="s">
        <v>89</v>
      </c>
      <c r="G39" s="42" t="s">
        <v>91</v>
      </c>
      <c r="H39" s="42" t="s">
        <v>129</v>
      </c>
      <c r="I39" s="43">
        <v>1</v>
      </c>
      <c r="J39" s="44">
        <v>21</v>
      </c>
      <c r="K39" s="45">
        <f>IF(J39=" ",0,IF(J39=1,50,IF(J39=2,48,IF(J39=3,46,IF(J39=4,44,IF(J39=5,42,IF(AND(J39&gt;5,J39&lt;45),46-J39,2)))))))</f>
        <v>25</v>
      </c>
      <c r="L39" s="46">
        <v>1</v>
      </c>
      <c r="M39" s="47">
        <v>23</v>
      </c>
      <c r="N39" s="48">
        <f>IF(M39=" ",0,IF(M39=1,50,IF(M39=2,48,IF(M39=3,46,IF(M39=4,44,IF(M39=5,42,IF(AND(M39&gt;5,M39&lt;45),46-M39,2)))))))</f>
        <v>23</v>
      </c>
      <c r="O39" s="49"/>
      <c r="P39" s="50" t="str">
        <f>IF(SUMIF(AR$11:AR$97,$D39,AQ$11:AQ$97)=0," ",SUMIF(AR$11:AR$97,$D39,AQ$11:AQ$97))</f>
        <v xml:space="preserve"> </v>
      </c>
      <c r="Q39" s="51">
        <f>IF(P39=" ",0,IF(P39=1,50,IF(P39=2,48,IF(P39=3,46,IF(P39=4,44,IF(P39=5,42,IF(AND(P39&gt;5,P39&lt;45),46-P39,2)))))))</f>
        <v>0</v>
      </c>
      <c r="R39" s="52"/>
      <c r="S39" s="53" t="s">
        <v>0</v>
      </c>
      <c r="T39" s="54">
        <f>IF(S39=" ",0,IF(S39=1,50,IF(S39=2,48,IF(S39=3,46,IF(S39=4,44,IF(S39=5,42,IF(AND(S39&gt;5,S39&lt;45),46-S39,2)))))))</f>
        <v>0</v>
      </c>
      <c r="U39" s="55">
        <v>1</v>
      </c>
      <c r="V39" s="56">
        <v>22</v>
      </c>
      <c r="W39" s="57">
        <f>IF(V39=" ",0,IF(V39=1,50,IF(V39=2,48,IF(V39=3,46,IF(V39=4,44,IF(V39=5,42,IF(AND(V39&gt;5,V39&lt;45),46-V39,2)))))))</f>
        <v>24</v>
      </c>
      <c r="X39" s="58"/>
      <c r="Y39" s="59" t="str">
        <f>IF(SUMIF(BA$11:BA$97,$D39,AZ$11:AZ$97)=0," ",SUMIF(BA$11:BA$97,$D39,AZ$11:AZ$97))</f>
        <v xml:space="preserve"> </v>
      </c>
      <c r="Z39" s="60">
        <f>IF(Y39=" ",0,IF(Y39=1,50,IF(Y39=2,48,IF(Y39=3,46,IF(Y39=4,44,IF(Y39=5,42,IF(AND(Y39&gt;5,Y39&lt;45),46-Y39,2)))))))</f>
        <v>0</v>
      </c>
      <c r="AA39" s="61"/>
      <c r="AB39" s="62" t="s">
        <v>0</v>
      </c>
      <c r="AC39" s="63">
        <f>IF(AB39=" ",0,IF(AB39=1,50,IF(AB39=2,48,IF(AB39=3,46,IF(AB39=4,44,IF(AB39=5,42,IF(AND(AB39&gt;5,AB39&lt;45),46-AB39,2)))))))</f>
        <v>0</v>
      </c>
      <c r="AD39" s="121"/>
      <c r="AE39" s="122" t="str">
        <f>IF(SUMIF(BG$11:BG$97,$D39,BF$11:BF$97)=0," ",SUMIF(BG$11:BG$97,$D39,BF$11:BF$97))</f>
        <v xml:space="preserve"> </v>
      </c>
      <c r="AF39" s="123">
        <f>IF(AE39=" ",0,IF(AE39=1,50,IF(AE39=2,48,IF(AE39=3,46,IF(AE39=4,44,IF(AE39=5,42,IF(AND(AE39&gt;5,AE39&lt;45),46-AE39,2)))))))</f>
        <v>0</v>
      </c>
      <c r="AG39" s="39">
        <f>K39+N39+Q39+T39+W39+Z39+AC39+AF39</f>
        <v>72</v>
      </c>
      <c r="AH39" s="64">
        <f>A39</f>
        <v>29</v>
      </c>
      <c r="AI39" s="39">
        <f>AG39-MIN(K39,N39,Q39,T39,W39,Z39,AC39,AF39)</f>
        <v>72</v>
      </c>
      <c r="AJ39" s="126"/>
      <c r="AK39" s="44">
        <v>29</v>
      </c>
      <c r="AL39" s="44"/>
      <c r="AN39" s="47">
        <v>29</v>
      </c>
      <c r="AO39" s="47"/>
      <c r="AQ39" s="65">
        <v>29</v>
      </c>
      <c r="AR39" s="65"/>
      <c r="AT39" s="53">
        <v>29</v>
      </c>
      <c r="AU39" s="53"/>
      <c r="AW39" s="56">
        <v>29</v>
      </c>
      <c r="AX39" s="56"/>
      <c r="AZ39" s="59">
        <v>29</v>
      </c>
      <c r="BA39" s="59"/>
      <c r="BC39" s="66">
        <v>29</v>
      </c>
      <c r="BD39" s="66"/>
      <c r="BF39" s="122">
        <v>29</v>
      </c>
      <c r="BG39" s="122"/>
    </row>
    <row r="40" spans="1:59" x14ac:dyDescent="0.2">
      <c r="A40" s="38">
        <v>30</v>
      </c>
      <c r="B40" s="39">
        <f t="shared" si="0"/>
        <v>69</v>
      </c>
      <c r="C40" s="98">
        <v>69</v>
      </c>
      <c r="D40" s="155"/>
      <c r="E40" s="41" t="s">
        <v>349</v>
      </c>
      <c r="F40" s="42" t="s">
        <v>89</v>
      </c>
      <c r="G40" s="42" t="s">
        <v>103</v>
      </c>
      <c r="H40" s="42" t="s">
        <v>129</v>
      </c>
      <c r="I40" s="43"/>
      <c r="J40" s="44" t="str">
        <f>IF(SUMIF(AL$11:AL$97,$D40,AK$11:AK$97)=0," ",SUMIF(AL$11:AL$97,$D40,AK$11:AK$97))</f>
        <v xml:space="preserve"> </v>
      </c>
      <c r="K40" s="45">
        <f>IF(J40=" ",0,IF(J40=1,50,IF(J40=2,48,IF(J40=3,46,IF(J40=4,44,IF(J40=5,42,IF(AND(J40&gt;5,J40&lt;45),46-J40,2)))))))</f>
        <v>0</v>
      </c>
      <c r="L40" s="46"/>
      <c r="M40" s="47" t="str">
        <f>IF(SUMIF(AO$11:AO$97,$D40,AN$11:AN$97)=0," ",SUMIF(AO$11:AO$97,$D40,AN$11:AN$97))</f>
        <v xml:space="preserve"> </v>
      </c>
      <c r="N40" s="48">
        <f>IF(M40=" ",0,IF(M40=1,50,IF(M40=2,48,IF(M40=3,46,IF(M40=4,44,IF(M40=5,42,IF(AND(M40&gt;5,M40&lt;45),46-M40,2)))))))</f>
        <v>0</v>
      </c>
      <c r="O40" s="49"/>
      <c r="P40" s="50" t="str">
        <f>IF(SUMIF(AR$11:AR$97,$D40,AQ$11:AQ$97)=0," ",SUMIF(AR$11:AR$97,$D40,AQ$11:AQ$97))</f>
        <v xml:space="preserve"> </v>
      </c>
      <c r="Q40" s="51">
        <f>IF(P40=" ",0,IF(P40=1,50,IF(P40=2,48,IF(P40=3,46,IF(P40=4,44,IF(P40=5,42,IF(AND(P40&gt;5,P40&lt;45),46-P40,2)))))))</f>
        <v>0</v>
      </c>
      <c r="R40" s="52">
        <v>1</v>
      </c>
      <c r="S40" s="53">
        <v>10</v>
      </c>
      <c r="T40" s="54">
        <f>IF(S40=" ",0,IF(S40=1,50,IF(S40=2,48,IF(S40=3,46,IF(S40=4,44,IF(S40=5,42,IF(AND(S40&gt;5,S40&lt;45),46-S40,2)))))))</f>
        <v>36</v>
      </c>
      <c r="U40" s="55">
        <v>1</v>
      </c>
      <c r="V40" s="56">
        <v>13</v>
      </c>
      <c r="W40" s="57">
        <f>IF(V40=" ",0,IF(V40=1,50,IF(V40=2,48,IF(V40=3,46,IF(V40=4,44,IF(V40=5,42,IF(AND(V40&gt;5,V40&lt;45),46-V40,2)))))))</f>
        <v>33</v>
      </c>
      <c r="X40" s="58"/>
      <c r="Y40" s="59" t="str">
        <f>IF(SUMIF(BA$11:BA$97,$D40,AZ$11:AZ$97)=0," ",SUMIF(BA$11:BA$97,$D40,AZ$11:AZ$97))</f>
        <v xml:space="preserve"> </v>
      </c>
      <c r="Z40" s="60">
        <f>IF(Y40=" ",0,IF(Y40=1,50,IF(Y40=2,48,IF(Y40=3,46,IF(Y40=4,44,IF(Y40=5,42,IF(AND(Y40&gt;5,Y40&lt;45),46-Y40,2)))))))</f>
        <v>0</v>
      </c>
      <c r="AA40" s="61"/>
      <c r="AB40" s="62" t="s">
        <v>0</v>
      </c>
      <c r="AC40" s="63">
        <f>IF(AB40=" ",0,IF(AB40=1,50,IF(AB40=2,48,IF(AB40=3,46,IF(AB40=4,44,IF(AB40=5,42,IF(AND(AB40&gt;5,AB40&lt;45),46-AB40,2)))))))</f>
        <v>0</v>
      </c>
      <c r="AD40" s="121"/>
      <c r="AE40" s="122" t="str">
        <f>IF(SUMIF(BG$11:BG$97,$D40,BF$11:BF$97)=0," ",SUMIF(BG$11:BG$97,$D40,BF$11:BF$97))</f>
        <v xml:space="preserve"> </v>
      </c>
      <c r="AF40" s="123">
        <f>IF(AE40=" ",0,IF(AE40=1,50,IF(AE40=2,48,IF(AE40=3,46,IF(AE40=4,44,IF(AE40=5,42,IF(AND(AE40&gt;5,AE40&lt;45),46-AE40,2)))))))</f>
        <v>0</v>
      </c>
      <c r="AG40" s="39">
        <f>K40+N40+Q40+T40+W40+Z40+AC40+AF40</f>
        <v>69</v>
      </c>
      <c r="AH40" s="64">
        <f>A40</f>
        <v>30</v>
      </c>
      <c r="AI40" s="39">
        <f>AG40-MIN(K40,N40,Q40,T40,W40,Z40,AC40,AF40)</f>
        <v>69</v>
      </c>
      <c r="AK40" s="44">
        <v>31</v>
      </c>
      <c r="AL40" s="44"/>
      <c r="AN40" s="47">
        <v>31</v>
      </c>
      <c r="AO40" s="47"/>
      <c r="AQ40" s="65">
        <v>31</v>
      </c>
      <c r="AR40" s="65"/>
      <c r="AT40" s="53">
        <v>31</v>
      </c>
      <c r="AU40" s="53"/>
      <c r="AW40" s="56">
        <v>31</v>
      </c>
      <c r="AX40" s="56"/>
      <c r="AZ40" s="59">
        <v>31</v>
      </c>
      <c r="BA40" s="59"/>
      <c r="BC40" s="66">
        <v>31</v>
      </c>
      <c r="BD40" s="66"/>
      <c r="BF40" s="122">
        <v>31</v>
      </c>
      <c r="BG40" s="122"/>
    </row>
    <row r="41" spans="1:59" x14ac:dyDescent="0.2">
      <c r="A41" s="38">
        <v>31</v>
      </c>
      <c r="B41" s="39">
        <f t="shared" si="0"/>
        <v>65</v>
      </c>
      <c r="C41" s="98">
        <v>65</v>
      </c>
      <c r="D41" s="155"/>
      <c r="E41" s="41" t="s">
        <v>186</v>
      </c>
      <c r="F41" s="42" t="s">
        <v>89</v>
      </c>
      <c r="G41" s="42" t="s">
        <v>91</v>
      </c>
      <c r="H41" s="42" t="s">
        <v>129</v>
      </c>
      <c r="I41" s="43">
        <v>1</v>
      </c>
      <c r="J41" s="44">
        <v>26</v>
      </c>
      <c r="K41" s="45">
        <f>IF(J41=" ",0,IF(J41=1,50,IF(J41=2,48,IF(J41=3,46,IF(J41=4,44,IF(J41=5,42,IF(AND(J41&gt;5,J41&lt;45),46-J41,2)))))))</f>
        <v>20</v>
      </c>
      <c r="L41" s="46">
        <v>1</v>
      </c>
      <c r="M41" s="47">
        <v>27</v>
      </c>
      <c r="N41" s="48">
        <f>IF(M41=" ",0,IF(M41=1,50,IF(M41=2,48,IF(M41=3,46,IF(M41=4,44,IF(M41=5,42,IF(AND(M41&gt;5,M41&lt;45),46-M41,2)))))))</f>
        <v>19</v>
      </c>
      <c r="O41" s="49"/>
      <c r="P41" s="50" t="str">
        <f>IF(SUMIF(AR$11:AR$97,$D41,AQ$11:AQ$97)=0," ",SUMIF(AR$11:AR$97,$D41,AQ$11:AQ$97))</f>
        <v xml:space="preserve"> </v>
      </c>
      <c r="Q41" s="51">
        <f>IF(P41=" ",0,IF(P41=1,50,IF(P41=2,48,IF(P41=3,46,IF(P41=4,44,IF(P41=5,42,IF(AND(P41&gt;5,P41&lt;45),46-P41,2)))))))</f>
        <v>0</v>
      </c>
      <c r="R41" s="52"/>
      <c r="S41" s="53" t="str">
        <f>IF(SUMIF(AU$11:AU$97,$D41,AT$11:AT$97)=0," ",SUMIF(AU$11:AU$97,$D41,AT$11:AT$97))</f>
        <v xml:space="preserve"> </v>
      </c>
      <c r="T41" s="54">
        <f>IF(S41=" ",0,IF(S41=1,50,IF(S41=2,48,IF(S41=3,46,IF(S41=4,44,IF(S41=5,42,IF(AND(S41&gt;5,S41&lt;45),46-S41,2)))))))</f>
        <v>0</v>
      </c>
      <c r="U41" s="55">
        <v>1</v>
      </c>
      <c r="V41" s="56">
        <v>20</v>
      </c>
      <c r="W41" s="57">
        <f>IF(V41=" ",0,IF(V41=1,50,IF(V41=2,48,IF(V41=3,46,IF(V41=4,44,IF(V41=5,42,IF(AND(V41&gt;5,V41&lt;45),46-V41,2)))))))</f>
        <v>26</v>
      </c>
      <c r="X41" s="58"/>
      <c r="Y41" s="59" t="str">
        <f>IF(SUMIF(BA$11:BA$97,$D41,AZ$11:AZ$97)=0," ",SUMIF(BA$11:BA$97,$D41,AZ$11:AZ$97))</f>
        <v xml:space="preserve"> </v>
      </c>
      <c r="Z41" s="60">
        <f>IF(Y41=" ",0,IF(Y41=1,50,IF(Y41=2,48,IF(Y41=3,46,IF(Y41=4,44,IF(Y41=5,42,IF(AND(Y41&gt;5,Y41&lt;45),46-Y41,2)))))))</f>
        <v>0</v>
      </c>
      <c r="AA41" s="61"/>
      <c r="AB41" s="62" t="str">
        <f>IF(SUMIF(BD$11:BD$97,$D41,BC$11:BC$97)=0," ",SUMIF(BD$11:BD$97,$D41,BC$11:BC$97))</f>
        <v xml:space="preserve"> </v>
      </c>
      <c r="AC41" s="63">
        <f>IF(AB41=" ",0,IF(AB41=1,50,IF(AB41=2,48,IF(AB41=3,46,IF(AB41=4,44,IF(AB41=5,42,IF(AND(AB41&gt;5,AB41&lt;45),46-AB41,2)))))))</f>
        <v>0</v>
      </c>
      <c r="AD41" s="121"/>
      <c r="AE41" s="122" t="str">
        <f>IF(SUMIF(BG$11:BG$97,$D41,BF$11:BF$97)=0," ",SUMIF(BG$11:BG$97,$D41,BF$11:BF$97))</f>
        <v xml:space="preserve"> </v>
      </c>
      <c r="AF41" s="123">
        <f>IF(AE41=" ",0,IF(AE41=1,50,IF(AE41=2,48,IF(AE41=3,46,IF(AE41=4,44,IF(AE41=5,42,IF(AND(AE41&gt;5,AE41&lt;45),46-AE41,2)))))))</f>
        <v>0</v>
      </c>
      <c r="AG41" s="39">
        <f>K41+N41+Q41+T41+W41+Z41+AC41+AF41</f>
        <v>65</v>
      </c>
      <c r="AH41" s="64">
        <f>A41</f>
        <v>31</v>
      </c>
      <c r="AI41" s="39">
        <f>AG41-MIN(K41,N41,Q41,T41,W41,Z41,AC41,AF41)</f>
        <v>65</v>
      </c>
      <c r="AK41" s="44">
        <v>30</v>
      </c>
      <c r="AL41" s="44"/>
      <c r="AN41" s="47">
        <v>30</v>
      </c>
      <c r="AO41" s="47"/>
      <c r="AQ41" s="65">
        <v>30</v>
      </c>
      <c r="AR41" s="65"/>
      <c r="AT41" s="53">
        <v>30</v>
      </c>
      <c r="AU41" s="53"/>
      <c r="AW41" s="56">
        <v>30</v>
      </c>
      <c r="AX41" s="56"/>
      <c r="AZ41" s="59">
        <v>30</v>
      </c>
      <c r="BA41" s="59"/>
      <c r="BC41" s="66">
        <v>30</v>
      </c>
      <c r="BD41" s="66"/>
      <c r="BF41" s="122">
        <v>30</v>
      </c>
      <c r="BG41" s="122"/>
    </row>
    <row r="42" spans="1:59" x14ac:dyDescent="0.2">
      <c r="A42" s="38">
        <v>32</v>
      </c>
      <c r="B42" s="39">
        <f t="shared" si="0"/>
        <v>61</v>
      </c>
      <c r="C42" s="39">
        <v>61</v>
      </c>
      <c r="D42" s="156"/>
      <c r="E42" s="41" t="s">
        <v>381</v>
      </c>
      <c r="F42" s="42" t="s">
        <v>89</v>
      </c>
      <c r="G42" s="42" t="s">
        <v>375</v>
      </c>
      <c r="H42" s="42" t="s">
        <v>130</v>
      </c>
      <c r="I42" s="43"/>
      <c r="J42" s="44" t="str">
        <f>IF(SUMIF(AL$11:AL$97,$D42,AK$11:AK$97)=0," ",SUMIF(AL$11:AL$97,$D42,AK$11:AK$97))</f>
        <v xml:space="preserve"> </v>
      </c>
      <c r="K42" s="45">
        <f>IF(J42=" ",0,IF(J42=1,50,IF(J42=2,48,IF(J42=3,46,IF(J42=4,44,IF(J42=5,42,IF(AND(J42&gt;5,J42&lt;45),46-J42,2)))))))</f>
        <v>0</v>
      </c>
      <c r="L42" s="46"/>
      <c r="M42" s="47" t="str">
        <f>IF(SUMIF(AO$11:AO$97,$D42,AN$11:AN$97)=0," ",SUMIF(AO$11:AO$97,$D42,AN$11:AN$97))</f>
        <v xml:space="preserve"> </v>
      </c>
      <c r="N42" s="48">
        <f>IF(M42=" ",0,IF(M42=1,50,IF(M42=2,48,IF(M42=3,46,IF(M42=4,44,IF(M42=5,42,IF(AND(M42&gt;5,M42&lt;45),46-M42,2)))))))</f>
        <v>0</v>
      </c>
      <c r="O42" s="49"/>
      <c r="P42" s="50" t="str">
        <f>IF(SUMIF(AR$11:AR$97,$D42,AQ$11:AQ$97)=0," ",SUMIF(AR$11:AR$97,$D42,AQ$11:AQ$97))</f>
        <v xml:space="preserve"> </v>
      </c>
      <c r="Q42" s="51">
        <f>IF(P42=" ",0,IF(P42=1,50,IF(P42=2,48,IF(P42=3,46,IF(P42=4,44,IF(P42=5,42,IF(AND(P42&gt;5,P42&lt;45),46-P42,2)))))))</f>
        <v>0</v>
      </c>
      <c r="R42" s="52"/>
      <c r="S42" s="53"/>
      <c r="T42" s="54">
        <v>0</v>
      </c>
      <c r="U42" s="55"/>
      <c r="V42" s="56" t="s">
        <v>0</v>
      </c>
      <c r="W42" s="57">
        <f>IF(V42=" ",0,IF(V42=1,50,IF(V42=2,48,IF(V42=3,46,IF(V42=4,44,IF(V42=5,42,IF(AND(V42&gt;5,V42&lt;45),46-V42,2)))))))</f>
        <v>0</v>
      </c>
      <c r="X42" s="58">
        <v>1</v>
      </c>
      <c r="Y42" s="59">
        <v>12</v>
      </c>
      <c r="Z42" s="60">
        <f>IF(Y42=" ",0,IF(Y42=1,50,IF(Y42=2,48,IF(Y42=3,46,IF(Y42=4,44,IF(Y42=5,42,IF(AND(Y42&gt;5,Y42&lt;45),46-Y42,2)))))))</f>
        <v>34</v>
      </c>
      <c r="AA42" s="61"/>
      <c r="AB42" s="62" t="str">
        <f>IF(SUMIF(BD$11:BD$97,$D42,BC$11:BC$97)=0," ",SUMIF(BD$11:BD$97,$D42,BC$11:BC$97))</f>
        <v xml:space="preserve"> </v>
      </c>
      <c r="AC42" s="63">
        <f>IF(AB42=" ",0,IF(AB42=1,50,IF(AB42=2,48,IF(AB42=3,46,IF(AB42=4,44,IF(AB42=5,42,IF(AND(AB42&gt;5,AB42&lt;45),46-AB42,2)))))))</f>
        <v>0</v>
      </c>
      <c r="AD42" s="121">
        <v>1</v>
      </c>
      <c r="AE42" s="122">
        <v>19</v>
      </c>
      <c r="AF42" s="123">
        <f>IF(AE42=" ",0,IF(AE42=1,50,IF(AE42=2,48,IF(AE42=3,46,IF(AE42=4,44,IF(AE42=5,42,IF(AND(AE42&gt;5,AE42&lt;45),46-AE42,2)))))))</f>
        <v>27</v>
      </c>
      <c r="AG42" s="39">
        <f>K42+N42+Q42+T42+W42+Z42+AC42+AF42</f>
        <v>61</v>
      </c>
      <c r="AH42" s="64">
        <f>A42</f>
        <v>32</v>
      </c>
      <c r="AI42" s="39">
        <f>AG42-MIN(K42,N42,Q42,T42,W42,Z42,AC42,AF42)</f>
        <v>61</v>
      </c>
      <c r="AK42" s="44">
        <v>33</v>
      </c>
      <c r="AL42" s="44"/>
      <c r="AN42" s="47">
        <v>33</v>
      </c>
      <c r="AO42" s="47"/>
      <c r="AQ42" s="65">
        <v>33</v>
      </c>
      <c r="AR42" s="65"/>
      <c r="AT42" s="53">
        <v>33</v>
      </c>
      <c r="AU42" s="53"/>
      <c r="AW42" s="56">
        <v>33</v>
      </c>
      <c r="AX42" s="56"/>
      <c r="AZ42" s="59">
        <v>33</v>
      </c>
      <c r="BA42" s="59"/>
      <c r="BC42" s="66">
        <v>33</v>
      </c>
      <c r="BD42" s="66"/>
      <c r="BF42" s="122">
        <v>33</v>
      </c>
      <c r="BG42" s="122"/>
    </row>
    <row r="43" spans="1:59" x14ac:dyDescent="0.2">
      <c r="A43" s="38">
        <v>33</v>
      </c>
      <c r="B43" s="39">
        <f t="shared" ref="B43:B71" si="1">AG43</f>
        <v>56</v>
      </c>
      <c r="C43" s="98">
        <v>56</v>
      </c>
      <c r="D43" s="155"/>
      <c r="E43" s="41" t="s">
        <v>293</v>
      </c>
      <c r="F43" s="42" t="s">
        <v>89</v>
      </c>
      <c r="G43" s="42" t="s">
        <v>122</v>
      </c>
      <c r="H43" s="42" t="s">
        <v>130</v>
      </c>
      <c r="I43" s="43"/>
      <c r="J43" s="44" t="s">
        <v>0</v>
      </c>
      <c r="K43" s="45">
        <f>IF(J43=" ",0,IF(J43=1,50,IF(J43=2,48,IF(J43=3,46,IF(J43=4,44,IF(J43=5,42,IF(AND(J43&gt;5,J43&lt;45),46-J43,2)))))))</f>
        <v>0</v>
      </c>
      <c r="L43" s="46">
        <v>1</v>
      </c>
      <c r="M43" s="47">
        <v>17</v>
      </c>
      <c r="N43" s="48">
        <f>IF(M43=" ",0,IF(M43=1,50,IF(M43=2,48,IF(M43=3,46,IF(M43=4,44,IF(M43=5,42,IF(AND(M43&gt;5,M43&lt;45),46-M43,2)))))))</f>
        <v>29</v>
      </c>
      <c r="O43" s="49">
        <v>1</v>
      </c>
      <c r="P43" s="50">
        <v>19</v>
      </c>
      <c r="Q43" s="51">
        <f>IF(P43=" ",0,IF(P43=1,50,IF(P43=2,48,IF(P43=3,46,IF(P43=4,44,IF(P43=5,42,IF(AND(P43&gt;5,P43&lt;45),46-P43,2)))))))</f>
        <v>27</v>
      </c>
      <c r="R43" s="52"/>
      <c r="S43" s="53" t="s">
        <v>0</v>
      </c>
      <c r="T43" s="54">
        <f>IF(S43=" ",0,IF(S43=1,50,IF(S43=2,48,IF(S43=3,46,IF(S43=4,44,IF(S43=5,42,IF(AND(S43&gt;5,S43&lt;45),46-S43,2)))))))</f>
        <v>0</v>
      </c>
      <c r="U43" s="55"/>
      <c r="V43" s="56" t="s">
        <v>0</v>
      </c>
      <c r="W43" s="57">
        <f>IF(V43=" ",0,IF(V43=1,50,IF(V43=2,48,IF(V43=3,46,IF(V43=4,44,IF(V43=5,42,IF(AND(V43&gt;5,V43&lt;45),46-V43,2)))))))</f>
        <v>0</v>
      </c>
      <c r="X43" s="58"/>
      <c r="Y43" s="59" t="str">
        <f>IF(SUMIF(BA$11:BA$97,$D43,AZ$11:AZ$97)=0," ",SUMIF(BA$11:BA$97,$D43,AZ$11:AZ$97))</f>
        <v xml:space="preserve"> </v>
      </c>
      <c r="Z43" s="60">
        <f>IF(Y43=" ",0,IF(Y43=1,50,IF(Y43=2,48,IF(Y43=3,46,IF(Y43=4,44,IF(Y43=5,42,IF(AND(Y43&gt;5,Y43&lt;45),46-Y43,2)))))))</f>
        <v>0</v>
      </c>
      <c r="AA43" s="61"/>
      <c r="AB43" s="62" t="str">
        <f>IF(SUMIF(BD$11:BD$97,$D43,BC$11:BC$97)=0," ",SUMIF(BD$11:BD$97,$D43,BC$11:BC$97))</f>
        <v xml:space="preserve"> </v>
      </c>
      <c r="AC43" s="63">
        <f>IF(AB43=" ",0,IF(AB43=1,50,IF(AB43=2,48,IF(AB43=3,46,IF(AB43=4,44,IF(AB43=5,42,IF(AND(AB43&gt;5,AB43&lt;45),46-AB43,2)))))))</f>
        <v>0</v>
      </c>
      <c r="AD43" s="121"/>
      <c r="AE43" s="122" t="str">
        <f>IF(SUMIF(BG$11:BG$97,$D43,BF$11:BF$97)=0," ",SUMIF(BG$11:BG$97,$D43,BF$11:BF$97))</f>
        <v xml:space="preserve"> </v>
      </c>
      <c r="AF43" s="123">
        <f>IF(AE43=" ",0,IF(AE43=1,50,IF(AE43=2,48,IF(AE43=3,46,IF(AE43=4,44,IF(AE43=5,42,IF(AND(AE43&gt;5,AE43&lt;45),46-AE43,2)))))))</f>
        <v>0</v>
      </c>
      <c r="AG43" s="39">
        <f>K43+N43+Q43+T43+W43+Z43+AC43+AF43</f>
        <v>56</v>
      </c>
      <c r="AH43" s="64">
        <f>A43</f>
        <v>33</v>
      </c>
      <c r="AI43" s="39">
        <f>AG43-MIN(K43,N43,Q43,T43,W43,Z43,AC43,AF43)</f>
        <v>56</v>
      </c>
      <c r="AK43" s="44">
        <v>32</v>
      </c>
      <c r="AL43" s="44"/>
      <c r="AN43" s="47">
        <v>32</v>
      </c>
      <c r="AO43" s="47"/>
      <c r="AQ43" s="65">
        <v>32</v>
      </c>
      <c r="AR43" s="65"/>
      <c r="AT43" s="53">
        <v>32</v>
      </c>
      <c r="AU43" s="53"/>
      <c r="AW43" s="56">
        <v>32</v>
      </c>
      <c r="AX43" s="56"/>
      <c r="AZ43" s="59">
        <v>32</v>
      </c>
      <c r="BA43" s="59"/>
      <c r="BC43" s="66">
        <v>32</v>
      </c>
      <c r="BD43" s="66"/>
      <c r="BF43" s="122">
        <v>32</v>
      </c>
      <c r="BG43" s="122"/>
    </row>
    <row r="44" spans="1:59" x14ac:dyDescent="0.2">
      <c r="A44" s="38">
        <v>34</v>
      </c>
      <c r="B44" s="39">
        <f t="shared" si="1"/>
        <v>53</v>
      </c>
      <c r="C44" s="98">
        <v>53</v>
      </c>
      <c r="D44" s="155"/>
      <c r="E44" s="41" t="s">
        <v>177</v>
      </c>
      <c r="F44" s="42" t="s">
        <v>89</v>
      </c>
      <c r="G44" s="42" t="s">
        <v>111</v>
      </c>
      <c r="H44" s="42" t="s">
        <v>130</v>
      </c>
      <c r="I44" s="43">
        <v>1</v>
      </c>
      <c r="J44" s="44">
        <v>17</v>
      </c>
      <c r="K44" s="45">
        <f>IF(J44=" ",0,IF(J44=1,50,IF(J44=2,48,IF(J44=3,46,IF(J44=4,44,IF(J44=5,42,IF(AND(J44&gt;5,J44&lt;45),46-J44,2)))))))</f>
        <v>29</v>
      </c>
      <c r="L44" s="46"/>
      <c r="M44" s="47" t="str">
        <f>IF(SUMIF(AO$11:AO$97,$D44,AN$11:AN$97)=0," ",SUMIF(AO$11:AO$97,$D44,AN$11:AN$97))</f>
        <v xml:space="preserve"> </v>
      </c>
      <c r="N44" s="48">
        <f>IF(M44=" ",0,IF(M44=1,50,IF(M44=2,48,IF(M44=3,46,IF(M44=4,44,IF(M44=5,42,IF(AND(M44&gt;5,M44&lt;45),46-M44,2)))))))</f>
        <v>0</v>
      </c>
      <c r="O44" s="49"/>
      <c r="P44" s="50" t="str">
        <f>IF(SUMIF(AR$11:AR$97,$D44,AQ$11:AQ$97)=0," ",SUMIF(AR$11:AR$97,$D44,AQ$11:AQ$97))</f>
        <v xml:space="preserve"> </v>
      </c>
      <c r="Q44" s="51">
        <f>IF(P44=" ",0,IF(P44=1,50,IF(P44=2,48,IF(P44=3,46,IF(P44=4,44,IF(P44=5,42,IF(AND(P44&gt;5,P44&lt;45),46-P44,2)))))))</f>
        <v>0</v>
      </c>
      <c r="R44" s="52"/>
      <c r="S44" s="53" t="str">
        <f>IF(SUMIF(AU$11:AU$97,$D44,AT$11:AT$97)=0," ",SUMIF(AU$11:AU$97,$D44,AT$11:AT$97))</f>
        <v xml:space="preserve"> </v>
      </c>
      <c r="T44" s="54">
        <f>IF(S44=" ",0,IF(S44=1,50,IF(S44=2,48,IF(S44=3,46,IF(S44=4,44,IF(S44=5,42,IF(AND(S44&gt;5,S44&lt;45),46-S44,2)))))))</f>
        <v>0</v>
      </c>
      <c r="U44" s="55"/>
      <c r="V44" s="56" t="s">
        <v>0</v>
      </c>
      <c r="W44" s="57">
        <f>IF(V44=" ",0,IF(V44=1,50,IF(V44=2,48,IF(V44=3,46,IF(V44=4,44,IF(V44=5,42,IF(AND(V44&gt;5,V44&lt;45),46-V44,2)))))))</f>
        <v>0</v>
      </c>
      <c r="X44" s="58"/>
      <c r="Y44" s="59" t="str">
        <f>IF(SUMIF(BA$11:BA$97,$D44,AZ$11:AZ$97)=0," ",SUMIF(BA$11:BA$97,$D44,AZ$11:AZ$97))</f>
        <v xml:space="preserve"> </v>
      </c>
      <c r="Z44" s="60">
        <f>IF(Y44=" ",0,IF(Y44=1,50,IF(Y44=2,48,IF(Y44=3,46,IF(Y44=4,44,IF(Y44=5,42,IF(AND(Y44&gt;5,Y44&lt;45),46-Y44,2)))))))</f>
        <v>0</v>
      </c>
      <c r="AA44" s="61">
        <v>1</v>
      </c>
      <c r="AB44" s="62">
        <v>22</v>
      </c>
      <c r="AC44" s="63">
        <f>IF(AB44=" ",0,IF(AB44=1,50,IF(AB44=2,48,IF(AB44=3,46,IF(AB44=4,44,IF(AB44=5,42,IF(AND(AB44&gt;5,AB44&lt;45),46-AB44,2)))))))</f>
        <v>24</v>
      </c>
      <c r="AD44" s="121"/>
      <c r="AE44" s="122" t="str">
        <f>IF(SUMIF(BG$11:BG$97,$D44,BF$11:BF$97)=0," ",SUMIF(BG$11:BG$97,$D44,BF$11:BF$97))</f>
        <v xml:space="preserve"> </v>
      </c>
      <c r="AF44" s="123">
        <f>IF(AE44=" ",0,IF(AE44=1,50,IF(AE44=2,48,IF(AE44=3,46,IF(AE44=4,44,IF(AE44=5,42,IF(AND(AE44&gt;5,AE44&lt;45),46-AE44,2)))))))</f>
        <v>0</v>
      </c>
      <c r="AG44" s="39">
        <f>K44+N44+Q44+T44+W44+Z44+AC44+AF44</f>
        <v>53</v>
      </c>
      <c r="AH44" s="64">
        <f>A44</f>
        <v>34</v>
      </c>
      <c r="AI44" s="39">
        <f>AG44-MIN(K44,N44,Q44,T44,W44,Z44,AC44,AF44)</f>
        <v>53</v>
      </c>
      <c r="AK44" s="44">
        <v>34</v>
      </c>
      <c r="AL44" s="44"/>
      <c r="AN44" s="47">
        <v>34</v>
      </c>
      <c r="AO44" s="47"/>
      <c r="AQ44" s="65">
        <v>34</v>
      </c>
      <c r="AR44" s="65"/>
      <c r="AT44" s="53">
        <v>34</v>
      </c>
      <c r="AU44" s="53"/>
      <c r="AW44" s="56">
        <v>34</v>
      </c>
      <c r="AX44" s="56"/>
      <c r="AZ44" s="59">
        <v>34</v>
      </c>
      <c r="BA44" s="59"/>
      <c r="BC44" s="66">
        <v>34</v>
      </c>
      <c r="BD44" s="66"/>
      <c r="BF44" s="122">
        <v>34</v>
      </c>
      <c r="BG44" s="122"/>
    </row>
    <row r="45" spans="1:59" x14ac:dyDescent="0.2">
      <c r="A45" s="38">
        <v>35</v>
      </c>
      <c r="B45" s="39">
        <f t="shared" si="1"/>
        <v>49</v>
      </c>
      <c r="C45" s="98">
        <v>49</v>
      </c>
      <c r="D45" s="155"/>
      <c r="E45" s="41" t="s">
        <v>189</v>
      </c>
      <c r="F45" s="42" t="s">
        <v>89</v>
      </c>
      <c r="G45" s="42" t="s">
        <v>91</v>
      </c>
      <c r="H45" s="42" t="s">
        <v>129</v>
      </c>
      <c r="I45" s="43">
        <v>1</v>
      </c>
      <c r="J45" s="44">
        <v>29</v>
      </c>
      <c r="K45" s="45">
        <f>IF(J45=" ",0,IF(J45=1,50,IF(J45=2,48,IF(J45=3,46,IF(J45=4,44,IF(J45=5,42,IF(AND(J45&gt;5,J45&lt;45),46-J45,2)))))))</f>
        <v>17</v>
      </c>
      <c r="L45" s="46">
        <v>1</v>
      </c>
      <c r="M45" s="47">
        <v>33</v>
      </c>
      <c r="N45" s="48">
        <f>IF(M45=" ",0,IF(M45=1,50,IF(M45=2,48,IF(M45=3,46,IF(M45=4,44,IF(M45=5,42,IF(AND(M45&gt;5,M45&lt;45),46-M45,2)))))))</f>
        <v>13</v>
      </c>
      <c r="O45" s="49"/>
      <c r="P45" s="50" t="str">
        <f>IF(SUMIF(AR$11:AR$97,$D45,AQ$11:AQ$97)=0," ",SUMIF(AR$11:AR$97,$D45,AQ$11:AQ$97))</f>
        <v xml:space="preserve"> </v>
      </c>
      <c r="Q45" s="51">
        <f>IF(P45=" ",0,IF(P45=1,50,IF(P45=2,48,IF(P45=3,46,IF(P45=4,44,IF(P45=5,42,IF(AND(P45&gt;5,P45&lt;45),46-P45,2)))))))</f>
        <v>0</v>
      </c>
      <c r="R45" s="52"/>
      <c r="S45" s="53" t="str">
        <f>IF(SUMIF(AU$11:AU$97,$D45,AT$11:AT$97)=0," ",SUMIF(AU$11:AU$97,$D45,AT$11:AT$97))</f>
        <v xml:space="preserve"> </v>
      </c>
      <c r="T45" s="54">
        <f>IF(S45=" ",0,IF(S45=1,50,IF(S45=2,48,IF(S45=3,46,IF(S45=4,44,IF(S45=5,42,IF(AND(S45&gt;5,S45&lt;45),46-S45,2)))))))</f>
        <v>0</v>
      </c>
      <c r="U45" s="55">
        <v>1</v>
      </c>
      <c r="V45" s="56">
        <v>27</v>
      </c>
      <c r="W45" s="57">
        <f>IF(V45=" ",0,IF(V45=1,50,IF(V45=2,48,IF(V45=3,46,IF(V45=4,44,IF(V45=5,42,IF(AND(V45&gt;5,V45&lt;45),46-V45,2)))))))</f>
        <v>19</v>
      </c>
      <c r="X45" s="58"/>
      <c r="Y45" s="59" t="str">
        <f>IF(SUMIF(BA$11:BA$97,$D45,AZ$11:AZ$97)=0," ",SUMIF(BA$11:BA$97,$D45,AZ$11:AZ$97))</f>
        <v xml:space="preserve"> </v>
      </c>
      <c r="Z45" s="60">
        <f>IF(Y45=" ",0,IF(Y45=1,50,IF(Y45=2,48,IF(Y45=3,46,IF(Y45=4,44,IF(Y45=5,42,IF(AND(Y45&gt;5,Y45&lt;45),46-Y45,2)))))))</f>
        <v>0</v>
      </c>
      <c r="AA45" s="61"/>
      <c r="AB45" s="62" t="str">
        <f>IF(SUMIF(BD$11:BD$97,$D45,BC$11:BC$97)=0," ",SUMIF(BD$11:BD$97,$D45,BC$11:BC$97))</f>
        <v xml:space="preserve"> </v>
      </c>
      <c r="AC45" s="63">
        <f>IF(AB45=" ",0,IF(AB45=1,50,IF(AB45=2,48,IF(AB45=3,46,IF(AB45=4,44,IF(AB45=5,42,IF(AND(AB45&gt;5,AB45&lt;45),46-AB45,2)))))))</f>
        <v>0</v>
      </c>
      <c r="AD45" s="121"/>
      <c r="AE45" s="122" t="str">
        <f>IF(SUMIF(BG$11:BG$97,$D45,BF$11:BF$97)=0," ",SUMIF(BG$11:BG$97,$D45,BF$11:BF$97))</f>
        <v xml:space="preserve"> </v>
      </c>
      <c r="AF45" s="123">
        <f>IF(AE45=" ",0,IF(AE45=1,50,IF(AE45=2,48,IF(AE45=3,46,IF(AE45=4,44,IF(AE45=5,42,IF(AND(AE45&gt;5,AE45&lt;45),46-AE45,2)))))))</f>
        <v>0</v>
      </c>
      <c r="AG45" s="39">
        <f>K45+N45+Q45+T45+W45+Z45+AC45+AF45</f>
        <v>49</v>
      </c>
      <c r="AH45" s="64">
        <f>A45</f>
        <v>35</v>
      </c>
      <c r="AI45" s="39">
        <f>AG45-MIN(K45,N45,Q45,T45,W45,Z45,AC45,AF45)</f>
        <v>49</v>
      </c>
      <c r="AK45" s="44">
        <v>35</v>
      </c>
      <c r="AL45" s="44"/>
      <c r="AN45" s="47">
        <v>35</v>
      </c>
      <c r="AO45" s="47"/>
      <c r="AQ45" s="65">
        <v>35</v>
      </c>
      <c r="AR45" s="65"/>
      <c r="AT45" s="53">
        <v>35</v>
      </c>
      <c r="AU45" s="53"/>
      <c r="AW45" s="56">
        <v>35</v>
      </c>
      <c r="AX45" s="56"/>
      <c r="AZ45" s="59">
        <v>35</v>
      </c>
      <c r="BA45" s="59"/>
      <c r="BC45" s="66">
        <v>35</v>
      </c>
      <c r="BD45" s="66"/>
      <c r="BF45" s="122">
        <v>35</v>
      </c>
      <c r="BG45" s="122"/>
    </row>
    <row r="46" spans="1:59" x14ac:dyDescent="0.2">
      <c r="A46" s="38">
        <v>36</v>
      </c>
      <c r="B46" s="39">
        <f t="shared" si="1"/>
        <v>47</v>
      </c>
      <c r="C46" s="98">
        <v>47</v>
      </c>
      <c r="D46" s="155"/>
      <c r="E46" s="41" t="s">
        <v>176</v>
      </c>
      <c r="F46" s="42" t="s">
        <v>89</v>
      </c>
      <c r="G46" s="42" t="s">
        <v>110</v>
      </c>
      <c r="H46" s="42" t="s">
        <v>130</v>
      </c>
      <c r="I46" s="43">
        <v>1</v>
      </c>
      <c r="J46" s="44">
        <v>16</v>
      </c>
      <c r="K46" s="45">
        <f>IF(J46=" ",0,IF(J46=1,50,IF(J46=2,48,IF(J46=3,46,IF(J46=4,44,IF(J46=5,42,IF(AND(J46&gt;5,J46&lt;45),46-J46,2)))))))</f>
        <v>30</v>
      </c>
      <c r="L46" s="46">
        <v>1</v>
      </c>
      <c r="M46" s="47">
        <v>29</v>
      </c>
      <c r="N46" s="48">
        <f>IF(M46=" ",0,IF(M46=1,50,IF(M46=2,48,IF(M46=3,46,IF(M46=4,44,IF(M46=5,42,IF(AND(M46&gt;5,M46&lt;45),46-M46,2)))))))</f>
        <v>17</v>
      </c>
      <c r="O46" s="49"/>
      <c r="P46" s="50" t="str">
        <f>IF(SUMIF(AR$11:AR$97,$D46,AQ$11:AQ$97)=0," ",SUMIF(AR$11:AR$97,$D46,AQ$11:AQ$97))</f>
        <v xml:space="preserve"> </v>
      </c>
      <c r="Q46" s="51">
        <f>IF(P46=" ",0,IF(P46=1,50,IF(P46=2,48,IF(P46=3,46,IF(P46=4,44,IF(P46=5,42,IF(AND(P46&gt;5,P46&lt;45),46-P46,2)))))))</f>
        <v>0</v>
      </c>
      <c r="R46" s="52"/>
      <c r="S46" s="53" t="s">
        <v>0</v>
      </c>
      <c r="T46" s="54">
        <f>IF(S46=" ",0,IF(S46=1,50,IF(S46=2,48,IF(S46=3,46,IF(S46=4,44,IF(S46=5,42,IF(AND(S46&gt;5,S46&lt;45),46-S46,2)))))))</f>
        <v>0</v>
      </c>
      <c r="U46" s="55"/>
      <c r="V46" s="56" t="s">
        <v>0</v>
      </c>
      <c r="W46" s="57">
        <f>IF(V46=" ",0,IF(V46=1,50,IF(V46=2,48,IF(V46=3,46,IF(V46=4,44,IF(V46=5,42,IF(AND(V46&gt;5,V46&lt;45),46-V46,2)))))))</f>
        <v>0</v>
      </c>
      <c r="X46" s="58"/>
      <c r="Y46" s="59" t="str">
        <f>IF(SUMIF(BA$11:BA$97,$D46,AZ$11:AZ$97)=0," ",SUMIF(BA$11:BA$97,$D46,AZ$11:AZ$97))</f>
        <v xml:space="preserve"> </v>
      </c>
      <c r="Z46" s="60">
        <f>IF(Y46=" ",0,IF(Y46=1,50,IF(Y46=2,48,IF(Y46=3,46,IF(Y46=4,44,IF(Y46=5,42,IF(AND(Y46&gt;5,Y46&lt;45),46-Y46,2)))))))</f>
        <v>0</v>
      </c>
      <c r="AA46" s="61"/>
      <c r="AB46" s="62" t="str">
        <f>IF(SUMIF(BD$11:BD$97,$D46,BC$11:BC$97)=0," ",SUMIF(BD$11:BD$97,$D46,BC$11:BC$97))</f>
        <v xml:space="preserve"> </v>
      </c>
      <c r="AC46" s="63">
        <f>IF(AB46=" ",0,IF(AB46=1,50,IF(AB46=2,48,IF(AB46=3,46,IF(AB46=4,44,IF(AB46=5,42,IF(AND(AB46&gt;5,AB46&lt;45),46-AB46,2)))))))</f>
        <v>0</v>
      </c>
      <c r="AD46" s="121"/>
      <c r="AE46" s="122" t="str">
        <f>IF(SUMIF(BG$11:BG$97,$D46,BF$11:BF$97)=0," ",SUMIF(BG$11:BG$97,$D46,BF$11:BF$97))</f>
        <v xml:space="preserve"> </v>
      </c>
      <c r="AF46" s="123">
        <f>IF(AE46=" ",0,IF(AE46=1,50,IF(AE46=2,48,IF(AE46=3,46,IF(AE46=4,44,IF(AE46=5,42,IF(AND(AE46&gt;5,AE46&lt;45),46-AE46,2)))))))</f>
        <v>0</v>
      </c>
      <c r="AG46" s="39">
        <f>K46+N46+Q46+T46+W46+Z46+AC46+AF46</f>
        <v>47</v>
      </c>
      <c r="AH46" s="64">
        <f>A46</f>
        <v>36</v>
      </c>
      <c r="AI46" s="39">
        <f>AG46-MIN(K46,N46,Q46,T46,W46,Z46,AC46,AF46)</f>
        <v>47</v>
      </c>
      <c r="AK46" s="44">
        <v>36</v>
      </c>
      <c r="AL46" s="44"/>
      <c r="AN46" s="47">
        <v>36</v>
      </c>
      <c r="AO46" s="47"/>
      <c r="AQ46" s="65">
        <v>36</v>
      </c>
      <c r="AR46" s="65"/>
      <c r="AT46" s="53">
        <v>36</v>
      </c>
      <c r="AU46" s="53"/>
      <c r="AW46" s="56">
        <v>36</v>
      </c>
      <c r="AX46" s="56"/>
      <c r="AZ46" s="59">
        <v>36</v>
      </c>
      <c r="BA46" s="59"/>
      <c r="BC46" s="66">
        <v>36</v>
      </c>
      <c r="BD46" s="66"/>
      <c r="BF46" s="122">
        <v>36</v>
      </c>
      <c r="BG46" s="122"/>
    </row>
    <row r="47" spans="1:59" x14ac:dyDescent="0.2">
      <c r="A47" s="38">
        <v>37</v>
      </c>
      <c r="B47" s="39">
        <f t="shared" si="1"/>
        <v>46</v>
      </c>
      <c r="C47" s="98">
        <v>46</v>
      </c>
      <c r="D47" s="155"/>
      <c r="E47" s="151" t="s">
        <v>350</v>
      </c>
      <c r="F47" s="42" t="s">
        <v>89</v>
      </c>
      <c r="G47" s="42" t="s">
        <v>0</v>
      </c>
      <c r="H47" s="42" t="s">
        <v>123</v>
      </c>
      <c r="I47" s="43"/>
      <c r="J47" s="44" t="str">
        <f>IF(SUMIF(AL$11:AL$97,$D47,AK$11:AK$97)=0," ",SUMIF(AL$11:AL$97,$D47,AK$11:AK$97))</f>
        <v xml:space="preserve"> </v>
      </c>
      <c r="K47" s="45">
        <f>IF(J47=" ",0,IF(J47=1,50,IF(J47=2,48,IF(J47=3,46,IF(J47=4,44,IF(J47=5,42,IF(AND(J47&gt;5,J47&lt;45),46-J47,2)))))))</f>
        <v>0</v>
      </c>
      <c r="L47" s="46"/>
      <c r="M47" s="47" t="str">
        <f>IF(SUMIF(AO$11:AO$97,$D47,AN$11:AN$97)=0," ",SUMIF(AO$11:AO$97,$D47,AN$11:AN$97))</f>
        <v xml:space="preserve"> </v>
      </c>
      <c r="N47" s="48">
        <f>IF(M47=" ",0,IF(M47=1,50,IF(M47=2,48,IF(M47=3,46,IF(M47=4,44,IF(M47=5,42,IF(AND(M47&gt;5,M47&lt;45),46-M47,2)))))))</f>
        <v>0</v>
      </c>
      <c r="O47" s="49"/>
      <c r="P47" s="50" t="str">
        <f>IF(SUMIF(AR$11:AR$97,$D47,AQ$11:AQ$97)=0," ",SUMIF(AR$11:AR$97,$D47,AQ$11:AQ$97))</f>
        <v xml:space="preserve"> </v>
      </c>
      <c r="Q47" s="51">
        <f>IF(P47=" ",0,IF(P47=1,50,IF(P47=2,48,IF(P47=3,46,IF(P47=4,44,IF(P47=5,42,IF(AND(P47&gt;5,P47&lt;45),46-P47,2)))))))</f>
        <v>0</v>
      </c>
      <c r="R47" s="52">
        <v>1</v>
      </c>
      <c r="S47" s="53">
        <v>22</v>
      </c>
      <c r="T47" s="54">
        <f>IF(S47=" ",0,IF(S47=1,50,IF(S47=2,48,IF(S47=3,46,IF(S47=4,44,IF(S47=5,42,IF(AND(S47&gt;5,S47&lt;45),46-S47,2)))))))</f>
        <v>24</v>
      </c>
      <c r="U47" s="55">
        <v>1</v>
      </c>
      <c r="V47" s="56">
        <v>24</v>
      </c>
      <c r="W47" s="57">
        <f>IF(V47=" ",0,IF(V47=1,50,IF(V47=2,48,IF(V47=3,46,IF(V47=4,44,IF(V47=5,42,IF(AND(V47&gt;5,V47&lt;45),46-V47,2)))))))</f>
        <v>22</v>
      </c>
      <c r="X47" s="58"/>
      <c r="Y47" s="59" t="str">
        <f>IF(SUMIF(BA$11:BA$97,$D47,AZ$11:AZ$97)=0," ",SUMIF(BA$11:BA$97,$D47,AZ$11:AZ$97))</f>
        <v xml:space="preserve"> </v>
      </c>
      <c r="Z47" s="60">
        <f>IF(Y47=" ",0,IF(Y47=1,50,IF(Y47=2,48,IF(Y47=3,46,IF(Y47=4,44,IF(Y47=5,42,IF(AND(Y47&gt;5,Y47&lt;45),46-Y47,2)))))))</f>
        <v>0</v>
      </c>
      <c r="AA47" s="61"/>
      <c r="AB47" s="62" t="str">
        <f>IF(SUMIF(BD$11:BD$97,$D47,BC$11:BC$97)=0," ",SUMIF(BD$11:BD$97,$D47,BC$11:BC$97))</f>
        <v xml:space="preserve"> </v>
      </c>
      <c r="AC47" s="63">
        <f>IF(AB47=" ",0,IF(AB47=1,50,IF(AB47=2,48,IF(AB47=3,46,IF(AB47=4,44,IF(AB47=5,42,IF(AND(AB47&gt;5,AB47&lt;45),46-AB47,2)))))))</f>
        <v>0</v>
      </c>
      <c r="AD47" s="121"/>
      <c r="AE47" s="122" t="str">
        <f>IF(SUMIF(BG$11:BG$97,$D47,BF$11:BF$97)=0," ",SUMIF(BG$11:BG$97,$D47,BF$11:BF$97))</f>
        <v xml:space="preserve"> </v>
      </c>
      <c r="AF47" s="123">
        <f>IF(AE47=" ",0,IF(AE47=1,50,IF(AE47=2,48,IF(AE47=3,46,IF(AE47=4,44,IF(AE47=5,42,IF(AND(AE47&gt;5,AE47&lt;45),46-AE47,2)))))))</f>
        <v>0</v>
      </c>
      <c r="AG47" s="39">
        <f>K47+N47+Q47+T47+W47+Z47+AC47+AF47</f>
        <v>46</v>
      </c>
      <c r="AH47" s="64">
        <f>A47</f>
        <v>37</v>
      </c>
      <c r="AI47" s="39">
        <f>AG47-MIN(K47,N47,Q47,T47,W47,Z47,AC47,AF47)</f>
        <v>46</v>
      </c>
      <c r="AK47" s="44">
        <v>37</v>
      </c>
      <c r="AL47" s="44"/>
      <c r="AN47" s="47">
        <v>37</v>
      </c>
      <c r="AO47" s="47"/>
      <c r="AQ47" s="65">
        <v>37</v>
      </c>
      <c r="AR47" s="65"/>
      <c r="AT47" s="53">
        <v>37</v>
      </c>
      <c r="AU47" s="53"/>
      <c r="AW47" s="56">
        <v>37</v>
      </c>
      <c r="AX47" s="56"/>
      <c r="AZ47" s="59">
        <v>37</v>
      </c>
      <c r="BA47" s="59"/>
      <c r="BC47" s="66">
        <v>37</v>
      </c>
      <c r="BD47" s="66"/>
      <c r="BF47" s="122">
        <v>37</v>
      </c>
      <c r="BG47" s="122"/>
    </row>
    <row r="48" spans="1:59" x14ac:dyDescent="0.2">
      <c r="A48" s="38">
        <v>38</v>
      </c>
      <c r="B48" s="39">
        <f t="shared" si="1"/>
        <v>46</v>
      </c>
      <c r="C48" s="98">
        <v>46</v>
      </c>
      <c r="D48" s="155"/>
      <c r="E48" s="41" t="s">
        <v>313</v>
      </c>
      <c r="F48" s="42" t="s">
        <v>89</v>
      </c>
      <c r="G48" s="42" t="s">
        <v>106</v>
      </c>
      <c r="H48" s="42" t="s">
        <v>130</v>
      </c>
      <c r="I48" s="43"/>
      <c r="J48" s="44" t="s">
        <v>0</v>
      </c>
      <c r="K48" s="45">
        <f>IF(J48=" ",0,IF(J48=1,50,IF(J48=2,48,IF(J48=3,46,IF(J48=4,44,IF(J48=5,42,IF(AND(J48&gt;5,J48&lt;45),46-J48,2)))))))</f>
        <v>0</v>
      </c>
      <c r="L48" s="46">
        <v>1</v>
      </c>
      <c r="M48" s="47">
        <v>26</v>
      </c>
      <c r="N48" s="48">
        <f>IF(M48=" ",0,IF(M48=1,50,IF(M48=2,48,IF(M48=3,46,IF(M48=4,44,IF(M48=5,42,IF(AND(M48&gt;5,M48&lt;45),46-M48,2)))))))</f>
        <v>20</v>
      </c>
      <c r="O48" s="49">
        <v>1</v>
      </c>
      <c r="P48" s="50">
        <v>20</v>
      </c>
      <c r="Q48" s="51">
        <f>IF(P48=" ",0,IF(P48=1,50,IF(P48=2,48,IF(P48=3,46,IF(P48=4,44,IF(P48=5,42,IF(AND(P48&gt;5,P48&lt;45),46-P48,2)))))))</f>
        <v>26</v>
      </c>
      <c r="R48" s="52">
        <v>1</v>
      </c>
      <c r="S48" s="53" t="s">
        <v>0</v>
      </c>
      <c r="T48" s="54">
        <f>IF(S48=" ",0,IF(S48=1,50,IF(S48=2,48,IF(S48=3,46,IF(S48=4,44,IF(S48=5,42,IF(AND(S48&gt;5,S48&lt;45),46-S48,2)))))))</f>
        <v>0</v>
      </c>
      <c r="U48" s="55"/>
      <c r="V48" s="56" t="s">
        <v>0</v>
      </c>
      <c r="W48" s="57">
        <f>IF(V48=" ",0,IF(V48=1,50,IF(V48=2,48,IF(V48=3,46,IF(V48=4,44,IF(V48=5,42,IF(AND(V48&gt;5,V48&lt;45),46-V48,2)))))))</f>
        <v>0</v>
      </c>
      <c r="X48" s="58"/>
      <c r="Y48" s="59" t="str">
        <f>IF(SUMIF(BA$11:BA$97,$D48,AZ$11:AZ$97)=0," ",SUMIF(BA$11:BA$97,$D48,AZ$11:AZ$97))</f>
        <v xml:space="preserve"> </v>
      </c>
      <c r="Z48" s="60">
        <f>IF(Y48=" ",0,IF(Y48=1,50,IF(Y48=2,48,IF(Y48=3,46,IF(Y48=4,44,IF(Y48=5,42,IF(AND(Y48&gt;5,Y48&lt;45),46-Y48,2)))))))</f>
        <v>0</v>
      </c>
      <c r="AA48" s="61"/>
      <c r="AB48" s="62" t="str">
        <f>IF(SUMIF(BD$11:BD$97,$D48,BC$11:BC$97)=0," ",SUMIF(BD$11:BD$97,$D48,BC$11:BC$97))</f>
        <v xml:space="preserve"> </v>
      </c>
      <c r="AC48" s="63">
        <f>IF(AB48=" ",0,IF(AB48=1,50,IF(AB48=2,48,IF(AB48=3,46,IF(AB48=4,44,IF(AB48=5,42,IF(AND(AB48&gt;5,AB48&lt;45),46-AB48,2)))))))</f>
        <v>0</v>
      </c>
      <c r="AD48" s="121"/>
      <c r="AE48" s="122" t="str">
        <f>IF(SUMIF(BG$11:BG$97,$D48,BF$11:BF$97)=0," ",SUMIF(BG$11:BG$97,$D48,BF$11:BF$97))</f>
        <v xml:space="preserve"> </v>
      </c>
      <c r="AF48" s="123">
        <f>IF(AE48=" ",0,IF(AE48=1,50,IF(AE48=2,48,IF(AE48=3,46,IF(AE48=4,44,IF(AE48=5,42,IF(AND(AE48&gt;5,AE48&lt;45),46-AE48,2)))))))</f>
        <v>0</v>
      </c>
      <c r="AG48" s="39">
        <f>K48+N48+Q48+T48+W48+Z48+AC48+AF48</f>
        <v>46</v>
      </c>
      <c r="AH48" s="64">
        <f>A48</f>
        <v>38</v>
      </c>
      <c r="AI48" s="39">
        <f>AG48-MIN(K48,N48,Q48,T48,W48,Z48,AC48,AF48)</f>
        <v>46</v>
      </c>
      <c r="AK48" s="44">
        <v>38</v>
      </c>
      <c r="AL48" s="44"/>
      <c r="AN48" s="47">
        <v>38</v>
      </c>
      <c r="AO48" s="47"/>
      <c r="AQ48" s="65">
        <v>38</v>
      </c>
      <c r="AR48" s="65"/>
      <c r="AT48" s="53">
        <v>38</v>
      </c>
      <c r="AU48" s="53"/>
      <c r="AW48" s="56">
        <v>38</v>
      </c>
      <c r="AX48" s="56"/>
      <c r="AZ48" s="59">
        <v>38</v>
      </c>
      <c r="BA48" s="59"/>
      <c r="BC48" s="66">
        <v>38</v>
      </c>
      <c r="BD48" s="66"/>
      <c r="BF48" s="122">
        <v>38</v>
      </c>
      <c r="BG48" s="122"/>
    </row>
    <row r="49" spans="1:59" x14ac:dyDescent="0.2">
      <c r="A49" s="38">
        <v>39</v>
      </c>
      <c r="B49" s="39">
        <f t="shared" si="1"/>
        <v>44</v>
      </c>
      <c r="C49" s="98">
        <v>44</v>
      </c>
      <c r="D49" s="155"/>
      <c r="E49" s="41" t="s">
        <v>309</v>
      </c>
      <c r="F49" s="42" t="s">
        <v>89</v>
      </c>
      <c r="G49" s="42" t="s">
        <v>119</v>
      </c>
      <c r="H49" s="42" t="s">
        <v>130</v>
      </c>
      <c r="I49" s="43"/>
      <c r="J49" s="44" t="s">
        <v>0</v>
      </c>
      <c r="K49" s="45">
        <f>IF(J49=" ",0,IF(J49=1,50,IF(J49=2,48,IF(J49=3,46,IF(J49=4,44,IF(J49=5,42,IF(AND(J49&gt;5,J49&lt;45),46-J49,2)))))))</f>
        <v>0</v>
      </c>
      <c r="L49" s="46">
        <v>1</v>
      </c>
      <c r="M49" s="47">
        <v>4</v>
      </c>
      <c r="N49" s="48">
        <f>IF(M49=" ",0,IF(M49=1,50,IF(M49=2,48,IF(M49=3,46,IF(M49=4,44,IF(M49=5,42,IF(AND(M49&gt;5,M49&lt;45),46-M49,2)))))))</f>
        <v>44</v>
      </c>
      <c r="O49" s="49"/>
      <c r="P49" s="50" t="str">
        <f>IF(SUMIF(AR$11:AR$97,$D49,AQ$11:AQ$97)=0," ",SUMIF(AR$11:AR$97,$D49,AQ$11:AQ$97))</f>
        <v xml:space="preserve"> </v>
      </c>
      <c r="Q49" s="51">
        <f>IF(P49=" ",0,IF(P49=1,50,IF(P49=2,48,IF(P49=3,46,IF(P49=4,44,IF(P49=5,42,IF(AND(P49&gt;5,P49&lt;45),46-P49,2)))))))</f>
        <v>0</v>
      </c>
      <c r="R49" s="52"/>
      <c r="S49" s="53" t="str">
        <f>IF(SUMIF(AU$11:AU$97,$D49,AT$11:AT$97)=0," ",SUMIF(AU$11:AU$97,$D49,AT$11:AT$97))</f>
        <v xml:space="preserve"> </v>
      </c>
      <c r="T49" s="54">
        <f>IF(S49=" ",0,IF(S49=1,50,IF(S49=2,48,IF(S49=3,46,IF(S49=4,44,IF(S49=5,42,IF(AND(S49&gt;5,S49&lt;45),46-S49,2)))))))</f>
        <v>0</v>
      </c>
      <c r="U49" s="55"/>
      <c r="V49" s="56" t="s">
        <v>0</v>
      </c>
      <c r="W49" s="57">
        <f>IF(V49=" ",0,IF(V49=1,50,IF(V49=2,48,IF(V49=3,46,IF(V49=4,44,IF(V49=5,42,IF(AND(V49&gt;5,V49&lt;45),46-V49,2)))))))</f>
        <v>0</v>
      </c>
      <c r="X49" s="58"/>
      <c r="Y49" s="59" t="str">
        <f>IF(SUMIF(BA$11:BA$97,$D49,AZ$11:AZ$97)=0," ",SUMIF(BA$11:BA$97,$D49,AZ$11:AZ$97))</f>
        <v xml:space="preserve"> </v>
      </c>
      <c r="Z49" s="60">
        <f>IF(Y49=" ",0,IF(Y49=1,50,IF(Y49=2,48,IF(Y49=3,46,IF(Y49=4,44,IF(Y49=5,42,IF(AND(Y49&gt;5,Y49&lt;45),46-Y49,2)))))))</f>
        <v>0</v>
      </c>
      <c r="AA49" s="61"/>
      <c r="AB49" s="62" t="str">
        <f>IF(SUMIF(BD$11:BD$97,$D49,BC$11:BC$97)=0," ",SUMIF(BD$11:BD$97,$D49,BC$11:BC$97))</f>
        <v xml:space="preserve"> </v>
      </c>
      <c r="AC49" s="63">
        <f>IF(AB49=" ",0,IF(AB49=1,50,IF(AB49=2,48,IF(AB49=3,46,IF(AB49=4,44,IF(AB49=5,42,IF(AND(AB49&gt;5,AB49&lt;45),46-AB49,2)))))))</f>
        <v>0</v>
      </c>
      <c r="AD49" s="121"/>
      <c r="AE49" s="122" t="str">
        <f>IF(SUMIF(BG$11:BG$97,$D49,BF$11:BF$97)=0," ",SUMIF(BG$11:BG$97,$D49,BF$11:BF$97))</f>
        <v xml:space="preserve"> </v>
      </c>
      <c r="AF49" s="123">
        <f>IF(AE49=" ",0,IF(AE49=1,50,IF(AE49=2,48,IF(AE49=3,46,IF(AE49=4,44,IF(AE49=5,42,IF(AND(AE49&gt;5,AE49&lt;45),46-AE49,2)))))))</f>
        <v>0</v>
      </c>
      <c r="AG49" s="39">
        <f>K49+N49+Q49+T49+W49+Z49+AC49+AF49</f>
        <v>44</v>
      </c>
      <c r="AH49" s="64">
        <f>A49</f>
        <v>39</v>
      </c>
      <c r="AI49" s="39">
        <f>AG49-MIN(K49,N49,Q49,T49,W49,Z49,AC49,AF49)</f>
        <v>44</v>
      </c>
      <c r="AK49" s="44">
        <v>39</v>
      </c>
      <c r="AL49" s="44"/>
      <c r="AN49" s="47">
        <v>39</v>
      </c>
      <c r="AO49" s="47"/>
      <c r="AQ49" s="65">
        <v>39</v>
      </c>
      <c r="AR49" s="65"/>
      <c r="AT49" s="53">
        <v>39</v>
      </c>
      <c r="AU49" s="53"/>
      <c r="AW49" s="56">
        <v>39</v>
      </c>
      <c r="AX49" s="56"/>
      <c r="AZ49" s="59">
        <v>39</v>
      </c>
      <c r="BA49" s="59"/>
      <c r="BC49" s="66">
        <v>39</v>
      </c>
      <c r="BD49" s="66"/>
      <c r="BF49" s="122">
        <v>39</v>
      </c>
      <c r="BG49" s="122"/>
    </row>
    <row r="50" spans="1:59" x14ac:dyDescent="0.2">
      <c r="A50" s="38">
        <v>40</v>
      </c>
      <c r="B50" s="39">
        <f t="shared" si="1"/>
        <v>43</v>
      </c>
      <c r="C50" s="98">
        <v>43</v>
      </c>
      <c r="D50" s="155"/>
      <c r="E50" s="41" t="s">
        <v>182</v>
      </c>
      <c r="F50" s="42" t="s">
        <v>89</v>
      </c>
      <c r="G50" s="42" t="s">
        <v>101</v>
      </c>
      <c r="H50" s="42" t="s">
        <v>130</v>
      </c>
      <c r="I50" s="43">
        <v>1</v>
      </c>
      <c r="J50" s="44">
        <v>22</v>
      </c>
      <c r="K50" s="45">
        <f>IF(J50=" ",0,IF(J50=1,50,IF(J50=2,48,IF(J50=3,46,IF(J50=4,44,IF(J50=5,42,IF(AND(J50&gt;5,J50&lt;45),46-J50,2)))))))</f>
        <v>24</v>
      </c>
      <c r="L50" s="46"/>
      <c r="M50" s="47" t="str">
        <f>IF(SUMIF(AO$11:AO$97,$D50,AN$11:AN$97)=0," ",SUMIF(AO$11:AO$97,$D50,AN$11:AN$97))</f>
        <v xml:space="preserve"> </v>
      </c>
      <c r="N50" s="48">
        <f>IF(M50=" ",0,IF(M50=1,50,IF(M50=2,48,IF(M50=3,46,IF(M50=4,44,IF(M50=5,42,IF(AND(M50&gt;5,M50&lt;45),46-M50,2)))))))</f>
        <v>0</v>
      </c>
      <c r="O50" s="49">
        <v>1</v>
      </c>
      <c r="P50" s="50">
        <v>27</v>
      </c>
      <c r="Q50" s="51">
        <f>IF(P50=" ",0,IF(P50=1,50,IF(P50=2,48,IF(P50=3,46,IF(P50=4,44,IF(P50=5,42,IF(AND(P50&gt;5,P50&lt;45),46-P50,2)))))))</f>
        <v>19</v>
      </c>
      <c r="R50" s="52"/>
      <c r="S50" s="53" t="str">
        <f>IF(SUMIF(AU$11:AU$97,$D50,AT$11:AT$97)=0," ",SUMIF(AU$11:AU$97,$D50,AT$11:AT$97))</f>
        <v xml:space="preserve"> </v>
      </c>
      <c r="T50" s="54">
        <f>IF(S50=" ",0,IF(S50=1,50,IF(S50=2,48,IF(S50=3,46,IF(S50=4,44,IF(S50=5,42,IF(AND(S50&gt;5,S50&lt;45),46-S50,2)))))))</f>
        <v>0</v>
      </c>
      <c r="U50" s="55"/>
      <c r="V50" s="56" t="s">
        <v>0</v>
      </c>
      <c r="W50" s="57">
        <f>IF(V50=" ",0,IF(V50=1,50,IF(V50=2,48,IF(V50=3,46,IF(V50=4,44,IF(V50=5,42,IF(AND(V50&gt;5,V50&lt;45),46-V50,2)))))))</f>
        <v>0</v>
      </c>
      <c r="X50" s="58"/>
      <c r="Y50" s="59" t="str">
        <f>IF(SUMIF(BA$11:BA$97,$D50,AZ$11:AZ$97)=0," ",SUMIF(BA$11:BA$97,$D50,AZ$11:AZ$97))</f>
        <v xml:space="preserve"> </v>
      </c>
      <c r="Z50" s="60">
        <f>IF(Y50=" ",0,IF(Y50=1,50,IF(Y50=2,48,IF(Y50=3,46,IF(Y50=4,44,IF(Y50=5,42,IF(AND(Y50&gt;5,Y50&lt;45),46-Y50,2)))))))</f>
        <v>0</v>
      </c>
      <c r="AA50" s="61"/>
      <c r="AB50" s="62" t="str">
        <f>IF(SUMIF(BD$11:BD$97,$D50,BC$11:BC$97)=0," ",SUMIF(BD$11:BD$97,$D50,BC$11:BC$97))</f>
        <v xml:space="preserve"> </v>
      </c>
      <c r="AC50" s="63">
        <f>IF(AB50=" ",0,IF(AB50=1,50,IF(AB50=2,48,IF(AB50=3,46,IF(AB50=4,44,IF(AB50=5,42,IF(AND(AB50&gt;5,AB50&lt;45),46-AB50,2)))))))</f>
        <v>0</v>
      </c>
      <c r="AD50" s="121"/>
      <c r="AE50" s="122" t="str">
        <f>IF(SUMIF(BG$11:BG$97,$D50,BF$11:BF$97)=0," ",SUMIF(BG$11:BG$97,$D50,BF$11:BF$97))</f>
        <v xml:space="preserve"> </v>
      </c>
      <c r="AF50" s="123">
        <f>IF(AE50=" ",0,IF(AE50=1,50,IF(AE50=2,48,IF(AE50=3,46,IF(AE50=4,44,IF(AE50=5,42,IF(AND(AE50&gt;5,AE50&lt;45),46-AE50,2)))))))</f>
        <v>0</v>
      </c>
      <c r="AG50" s="39">
        <f>K50+N50+Q50+T50+W50+Z50+AC50+AF50</f>
        <v>43</v>
      </c>
      <c r="AH50" s="64">
        <f>A50</f>
        <v>40</v>
      </c>
      <c r="AI50" s="39">
        <f>AG50-MIN(K50,N50,Q50,T50,W50,Z50,AC50,AF50)</f>
        <v>43</v>
      </c>
      <c r="AJ50" s="126"/>
      <c r="AK50" s="44">
        <v>40</v>
      </c>
      <c r="AL50" s="44"/>
      <c r="AN50" s="47">
        <v>40</v>
      </c>
      <c r="AO50" s="47"/>
      <c r="AQ50" s="65">
        <v>40</v>
      </c>
      <c r="AR50" s="65"/>
      <c r="AT50" s="53">
        <v>40</v>
      </c>
      <c r="AU50" s="53"/>
      <c r="AW50" s="56">
        <v>40</v>
      </c>
      <c r="AX50" s="56"/>
      <c r="AZ50" s="59">
        <v>40</v>
      </c>
      <c r="BA50" s="59"/>
      <c r="BC50" s="66">
        <v>40</v>
      </c>
      <c r="BD50" s="66"/>
      <c r="BF50" s="122">
        <v>40</v>
      </c>
      <c r="BG50" s="122"/>
    </row>
    <row r="51" spans="1:59" x14ac:dyDescent="0.2">
      <c r="A51" s="38">
        <v>41</v>
      </c>
      <c r="B51" s="39">
        <f t="shared" si="1"/>
        <v>42</v>
      </c>
      <c r="C51" s="98">
        <v>42</v>
      </c>
      <c r="D51" s="155"/>
      <c r="E51" s="41" t="s">
        <v>296</v>
      </c>
      <c r="F51" s="42" t="s">
        <v>89</v>
      </c>
      <c r="G51" s="42" t="s">
        <v>96</v>
      </c>
      <c r="H51" s="42" t="s">
        <v>130</v>
      </c>
      <c r="I51" s="43"/>
      <c r="J51" s="44" t="s">
        <v>0</v>
      </c>
      <c r="K51" s="45">
        <f>IF(J51=" ",0,IF(J51=1,50,IF(J51=2,48,IF(J51=3,46,IF(J51=4,44,IF(J51=5,42,IF(AND(J51&gt;5,J51&lt;45),46-J51,2)))))))</f>
        <v>0</v>
      </c>
      <c r="L51" s="46">
        <v>1</v>
      </c>
      <c r="M51" s="47">
        <v>31</v>
      </c>
      <c r="N51" s="48">
        <f>IF(M51=" ",0,IF(M51=1,50,IF(M51=2,48,IF(M51=3,46,IF(M51=4,44,IF(M51=5,42,IF(AND(M51&gt;5,M51&lt;45),46-M51,2)))))))</f>
        <v>15</v>
      </c>
      <c r="O51" s="49"/>
      <c r="P51" s="50" t="str">
        <f>IF(SUMIF(AR$11:AR$97,$D51,AQ$11:AQ$97)=0," ",SUMIF(AR$11:AR$97,$D51,AQ$11:AQ$97))</f>
        <v xml:space="preserve"> </v>
      </c>
      <c r="Q51" s="51">
        <f>IF(P51=" ",0,IF(P51=1,50,IF(P51=2,48,IF(P51=3,46,IF(P51=4,44,IF(P51=5,42,IF(AND(P51&gt;5,P51&lt;45),46-P51,2)))))))</f>
        <v>0</v>
      </c>
      <c r="R51" s="52"/>
      <c r="S51" s="53" t="str">
        <f>IF(SUMIF(AU$11:AU$97,$D51,AT$11:AT$97)=0," ",SUMIF(AU$11:AU$97,$D51,AT$11:AT$97))</f>
        <v xml:space="preserve"> </v>
      </c>
      <c r="T51" s="54">
        <f>IF(S51=" ",0,IF(S51=1,50,IF(S51=2,48,IF(S51=3,46,IF(S51=4,44,IF(S51=5,42,IF(AND(S51&gt;5,S51&lt;45),46-S51,2)))))))</f>
        <v>0</v>
      </c>
      <c r="U51" s="55">
        <v>1</v>
      </c>
      <c r="V51" s="56">
        <v>19</v>
      </c>
      <c r="W51" s="57">
        <f>IF(V51=" ",0,IF(V51=1,50,IF(V51=2,48,IF(V51=3,46,IF(V51=4,44,IF(V51=5,42,IF(AND(V51&gt;5,V51&lt;45),46-V51,2)))))))</f>
        <v>27</v>
      </c>
      <c r="X51" s="58"/>
      <c r="Y51" s="59" t="str">
        <f>IF(SUMIF(BA$11:BA$97,$D51,AZ$11:AZ$97)=0," ",SUMIF(BA$11:BA$97,$D51,AZ$11:AZ$97))</f>
        <v xml:space="preserve"> </v>
      </c>
      <c r="Z51" s="60">
        <f>IF(Y51=" ",0,IF(Y51=1,50,IF(Y51=2,48,IF(Y51=3,46,IF(Y51=4,44,IF(Y51=5,42,IF(AND(Y51&gt;5,Y51&lt;45),46-Y51,2)))))))</f>
        <v>0</v>
      </c>
      <c r="AA51" s="61"/>
      <c r="AB51" s="62" t="str">
        <f>IF(SUMIF(BD$11:BD$97,$D51,BC$11:BC$97)=0," ",SUMIF(BD$11:BD$97,$D51,BC$11:BC$97))</f>
        <v xml:space="preserve"> </v>
      </c>
      <c r="AC51" s="63">
        <f>IF(AB51=" ",0,IF(AB51=1,50,IF(AB51=2,48,IF(AB51=3,46,IF(AB51=4,44,IF(AB51=5,42,IF(AND(AB51&gt;5,AB51&lt;45),46-AB51,2)))))))</f>
        <v>0</v>
      </c>
      <c r="AD51" s="121"/>
      <c r="AE51" s="122" t="str">
        <f>IF(SUMIF(BG$11:BG$97,$D51,BF$11:BF$97)=0," ",SUMIF(BG$11:BG$97,$D51,BF$11:BF$97))</f>
        <v xml:space="preserve"> </v>
      </c>
      <c r="AF51" s="123">
        <f>IF(AE51=" ",0,IF(AE51=1,50,IF(AE51=2,48,IF(AE51=3,46,IF(AE51=4,44,IF(AE51=5,42,IF(AND(AE51&gt;5,AE51&lt;45),46-AE51,2)))))))</f>
        <v>0</v>
      </c>
      <c r="AG51" s="39">
        <f>K51+N51+Q51+T51+W51+Z51+AC51+AF51</f>
        <v>42</v>
      </c>
      <c r="AH51" s="64">
        <f>A51</f>
        <v>41</v>
      </c>
      <c r="AI51" s="39">
        <f>AG51-MIN(K51,N51,Q51,T51,W51,Z51,AC51,AF51)</f>
        <v>42</v>
      </c>
      <c r="AK51" s="44">
        <v>41</v>
      </c>
      <c r="AL51" s="44"/>
      <c r="AN51" s="47">
        <v>41</v>
      </c>
      <c r="AO51" s="47"/>
      <c r="AQ51" s="65">
        <v>41</v>
      </c>
      <c r="AR51" s="65"/>
      <c r="AT51" s="53">
        <v>41</v>
      </c>
      <c r="AU51" s="53"/>
      <c r="AW51" s="56">
        <v>41</v>
      </c>
      <c r="AX51" s="56"/>
      <c r="AZ51" s="59">
        <v>41</v>
      </c>
      <c r="BA51" s="59"/>
      <c r="BC51" s="66">
        <v>41</v>
      </c>
      <c r="BD51" s="66"/>
      <c r="BF51" s="122">
        <v>41</v>
      </c>
      <c r="BG51" s="122"/>
    </row>
    <row r="52" spans="1:59" x14ac:dyDescent="0.2">
      <c r="A52" s="38">
        <v>42</v>
      </c>
      <c r="B52" s="39">
        <f t="shared" si="1"/>
        <v>39</v>
      </c>
      <c r="C52" s="98">
        <v>39</v>
      </c>
      <c r="D52" s="155"/>
      <c r="E52" s="41" t="s">
        <v>372</v>
      </c>
      <c r="F52" s="42" t="s">
        <v>89</v>
      </c>
      <c r="G52" s="42" t="s">
        <v>96</v>
      </c>
      <c r="H52" s="42" t="s">
        <v>130</v>
      </c>
      <c r="I52" s="43"/>
      <c r="J52" s="44" t="str">
        <f>IF(SUMIF(AL$11:AL$97,$D52,AK$11:AK$97)=0," ",SUMIF(AL$11:AL$97,$D52,AK$11:AK$97))</f>
        <v xml:space="preserve"> </v>
      </c>
      <c r="K52" s="45">
        <f>IF(J52=" ",0,IF(J52=1,50,IF(J52=2,48,IF(J52=3,46,IF(J52=4,44,IF(J52=5,42,IF(AND(J52&gt;5,J52&lt;45),46-J52,2)))))))</f>
        <v>0</v>
      </c>
      <c r="L52" s="46"/>
      <c r="M52" s="47" t="str">
        <f>IF(SUMIF(AO$11:AO$97,$D52,AN$11:AN$97)=0," ",SUMIF(AO$11:AO$97,$D52,AN$11:AN$97))</f>
        <v xml:space="preserve"> </v>
      </c>
      <c r="N52" s="48">
        <f>IF(M52=" ",0,IF(M52=1,50,IF(M52=2,48,IF(M52=3,46,IF(M52=4,44,IF(M52=5,42,IF(AND(M52&gt;5,M52&lt;45),46-M52,2)))))))</f>
        <v>0</v>
      </c>
      <c r="O52" s="49"/>
      <c r="P52" s="50" t="str">
        <f>IF(SUMIF(AR$11:AR$97,$D52,AQ$11:AQ$97)=0," ",SUMIF(AR$11:AR$97,$D52,AQ$11:AQ$97))</f>
        <v xml:space="preserve"> </v>
      </c>
      <c r="Q52" s="51">
        <f>IF(P52=" ",0,IF(P52=1,50,IF(P52=2,48,IF(P52=3,46,IF(P52=4,44,IF(P52=5,42,IF(AND(P52&gt;5,P52&lt;45),46-P52,2)))))))</f>
        <v>0</v>
      </c>
      <c r="R52" s="52"/>
      <c r="S52" s="53" t="str">
        <f>IF(SUMIF(AU$11:AU$97,$D52,AT$11:AT$97)=0," ",SUMIF(AU$11:AU$97,$D52,AT$11:AT$97))</f>
        <v xml:space="preserve"> </v>
      </c>
      <c r="T52" s="54">
        <f>IF(S52=" ",0,IF(S52=1,50,IF(S52=2,48,IF(S52=3,46,IF(S52=4,44,IF(S52=5,42,IF(AND(S52&gt;5,S52&lt;45),46-S52,2)))))))</f>
        <v>0</v>
      </c>
      <c r="U52" s="55">
        <v>1</v>
      </c>
      <c r="V52" s="56">
        <v>7</v>
      </c>
      <c r="W52" s="57">
        <f>IF(V52=" ",0,IF(V52=1,50,IF(V52=2,48,IF(V52=3,46,IF(V52=4,44,IF(V52=5,42,IF(AND(V52&gt;5,V52&lt;45),46-V52,2)))))))</f>
        <v>39</v>
      </c>
      <c r="X52" s="58"/>
      <c r="Y52" s="59" t="str">
        <f>IF(SUMIF(BA$11:BA$97,$D52,AZ$11:AZ$97)=0," ",SUMIF(BA$11:BA$97,$D52,AZ$11:AZ$97))</f>
        <v xml:space="preserve"> </v>
      </c>
      <c r="Z52" s="60">
        <f>IF(Y52=" ",0,IF(Y52=1,50,IF(Y52=2,48,IF(Y52=3,46,IF(Y52=4,44,IF(Y52=5,42,IF(AND(Y52&gt;5,Y52&lt;45),46-Y52,2)))))))</f>
        <v>0</v>
      </c>
      <c r="AA52" s="61"/>
      <c r="AB52" s="62" t="str">
        <f>IF(SUMIF(BD$11:BD$97,$D52,BC$11:BC$97)=0," ",SUMIF(BD$11:BD$97,$D52,BC$11:BC$97))</f>
        <v xml:space="preserve"> </v>
      </c>
      <c r="AC52" s="63">
        <f>IF(AB52=" ",0,IF(AB52=1,50,IF(AB52=2,48,IF(AB52=3,46,IF(AB52=4,44,IF(AB52=5,42,IF(AND(AB52&gt;5,AB52&lt;45),46-AB52,2)))))))</f>
        <v>0</v>
      </c>
      <c r="AD52" s="121"/>
      <c r="AE52" s="122" t="str">
        <f>IF(SUMIF(BG$11:BG$97,$D52,BF$11:BF$97)=0," ",SUMIF(BG$11:BG$97,$D52,BF$11:BF$97))</f>
        <v xml:space="preserve"> </v>
      </c>
      <c r="AF52" s="123">
        <f>IF(AE52=" ",0,IF(AE52=1,50,IF(AE52=2,48,IF(AE52=3,46,IF(AE52=4,44,IF(AE52=5,42,IF(AND(AE52&gt;5,AE52&lt;45),46-AE52,2)))))))</f>
        <v>0</v>
      </c>
      <c r="AG52" s="39">
        <f>K52+N52+Q52+T52+W52+Z52+AC52+AF52</f>
        <v>39</v>
      </c>
      <c r="AH52" s="64">
        <f>A52</f>
        <v>42</v>
      </c>
      <c r="AI52" s="39">
        <f>AG52-MIN(K52,N52,Q52,T52,W52,Z52,AC52,AF52)</f>
        <v>39</v>
      </c>
      <c r="AK52" s="44">
        <v>42</v>
      </c>
      <c r="AL52" s="44"/>
      <c r="AN52" s="47">
        <v>42</v>
      </c>
      <c r="AO52" s="47"/>
      <c r="AQ52" s="65">
        <v>42</v>
      </c>
      <c r="AR52" s="65"/>
      <c r="AT52" s="53">
        <v>42</v>
      </c>
      <c r="AU52" s="53"/>
      <c r="AW52" s="56">
        <v>42</v>
      </c>
      <c r="AX52" s="56"/>
      <c r="AZ52" s="59">
        <v>42</v>
      </c>
      <c r="BA52" s="59"/>
      <c r="BC52" s="66">
        <v>42</v>
      </c>
      <c r="BD52" s="66"/>
      <c r="BF52" s="122">
        <v>42</v>
      </c>
      <c r="BG52" s="122"/>
    </row>
    <row r="53" spans="1:59" x14ac:dyDescent="0.2">
      <c r="A53" s="38">
        <v>43</v>
      </c>
      <c r="B53" s="39">
        <f t="shared" si="1"/>
        <v>37</v>
      </c>
      <c r="C53" s="98">
        <v>37</v>
      </c>
      <c r="D53" s="159"/>
      <c r="E53" s="41" t="s">
        <v>389</v>
      </c>
      <c r="F53" s="42" t="s">
        <v>89</v>
      </c>
      <c r="G53" s="42" t="s">
        <v>388</v>
      </c>
      <c r="H53" s="42" t="s">
        <v>130</v>
      </c>
      <c r="I53" s="43"/>
      <c r="J53" s="44" t="str">
        <f>IF(SUMIF(AL$11:AL$97,$D53,AK$11:AK$97)=0," ",SUMIF(AL$11:AL$97,$D53,AK$11:AK$97))</f>
        <v xml:space="preserve"> </v>
      </c>
      <c r="K53" s="45">
        <f>IF(J53=" ",0,IF(J53=1,50,IF(J53=2,48,IF(J53=3,46,IF(J53=4,44,IF(J53=5,42,IF(AND(J53&gt;5,J53&lt;45),46-J53,2)))))))</f>
        <v>0</v>
      </c>
      <c r="L53" s="46"/>
      <c r="M53" s="47" t="str">
        <f>IF(SUMIF(AO$11:AO$97,$D53,AN$11:AN$97)=0," ",SUMIF(AO$11:AO$97,$D53,AN$11:AN$97))</f>
        <v xml:space="preserve"> </v>
      </c>
      <c r="N53" s="48">
        <f>IF(M53=" ",0,IF(M53=1,50,IF(M53=2,48,IF(M53=3,46,IF(M53=4,44,IF(M53=5,42,IF(AND(M53&gt;5,M53&lt;45),46-M53,2)))))))</f>
        <v>0</v>
      </c>
      <c r="O53" s="49"/>
      <c r="P53" s="50" t="str">
        <f>IF(SUMIF(AR$11:AR$97,$D53,AQ$11:AQ$97)=0," ",SUMIF(AR$11:AR$97,$D53,AQ$11:AQ$97))</f>
        <v xml:space="preserve"> </v>
      </c>
      <c r="Q53" s="51">
        <f>IF(P53=" ",0,IF(P53=1,50,IF(P53=2,48,IF(P53=3,46,IF(P53=4,44,IF(P53=5,42,IF(AND(P53&gt;5,P53&lt;45),46-P53,2)))))))</f>
        <v>0</v>
      </c>
      <c r="R53" s="52"/>
      <c r="S53" s="53" t="str">
        <f>IF(SUMIF(AU$11:AU$97,$D53,AT$11:AT$97)=0," ",SUMIF(AU$11:AU$97,$D53,AT$11:AT$97))</f>
        <v xml:space="preserve"> </v>
      </c>
      <c r="T53" s="54">
        <f>IF(S53=" ",0,IF(S53=1,50,IF(S53=2,48,IF(S53=3,46,IF(S53=4,44,IF(S53=5,42,IF(AND(S53&gt;5,S53&lt;45),46-S53,2)))))))</f>
        <v>0</v>
      </c>
      <c r="U53" s="55"/>
      <c r="V53" s="56" t="str">
        <f>IF(SUMIF(AX$11:AX$97,$D53,AW$11:AW$97)=0," ",SUMIF(AX$11:AX$97,$D53,AW$11:AW$97))</f>
        <v xml:space="preserve"> </v>
      </c>
      <c r="W53" s="57">
        <f>IF(V53=" ",0,IF(V53=1,50,IF(V53=2,48,IF(V53=3,46,IF(V53=4,44,IF(V53=5,42,IF(AND(V53&gt;5,V53&lt;45),46-V53,2)))))))</f>
        <v>0</v>
      </c>
      <c r="X53" s="58"/>
      <c r="Y53" s="59" t="str">
        <f>IF(SUMIF(BA$11:BA$97,$D53,AZ$11:AZ$97)=0," ",SUMIF(BA$11:BA$97,$D53,AZ$11:AZ$97))</f>
        <v xml:space="preserve"> </v>
      </c>
      <c r="Z53" s="60">
        <f>IF(Y53=" ",0,IF(Y53=1,50,IF(Y53=2,48,IF(Y53=3,46,IF(Y53=4,44,IF(Y53=5,42,IF(AND(Y53&gt;5,Y53&lt;45),46-Y53,2)))))))</f>
        <v>0</v>
      </c>
      <c r="AA53" s="61"/>
      <c r="AB53" s="62" t="str">
        <f>IF(SUMIF(BD$11:BD$97,$D53,BC$11:BC$97)=0," ",SUMIF(BD$11:BD$97,$D53,BC$11:BC$97))</f>
        <v xml:space="preserve"> </v>
      </c>
      <c r="AC53" s="63">
        <f>IF(AB53=" ",0,IF(AB53=1,50,IF(AB53=2,48,IF(AB53=3,46,IF(AB53=4,44,IF(AB53=5,42,IF(AND(AB53&gt;5,AB53&lt;45),46-AB53,2)))))))</f>
        <v>0</v>
      </c>
      <c r="AD53" s="121">
        <v>1</v>
      </c>
      <c r="AE53" s="122">
        <v>9</v>
      </c>
      <c r="AF53" s="123">
        <f>IF(AE53=" ",0,IF(AE53=1,50,IF(AE53=2,48,IF(AE53=3,46,IF(AE53=4,44,IF(AE53=5,42,IF(AND(AE53&gt;5,AE53&lt;45),46-AE53,2)))))))</f>
        <v>37</v>
      </c>
      <c r="AG53" s="39">
        <f>K53+N53+Q53+T53+W53+Z53+AC53+AF53</f>
        <v>37</v>
      </c>
      <c r="AH53" s="64">
        <f>A53</f>
        <v>43</v>
      </c>
      <c r="AI53" s="39">
        <f>AG53-MIN(K53,N53,Q53,T53,W53,Z53,AC53,AF53)</f>
        <v>37</v>
      </c>
      <c r="AK53" s="44">
        <v>43</v>
      </c>
      <c r="AL53" s="44"/>
      <c r="AN53" s="47">
        <v>43</v>
      </c>
      <c r="AO53" s="47"/>
      <c r="AQ53" s="65">
        <v>43</v>
      </c>
      <c r="AR53" s="65"/>
      <c r="AT53" s="53">
        <v>43</v>
      </c>
      <c r="AU53" s="53"/>
      <c r="AW53" s="56">
        <v>43</v>
      </c>
      <c r="AX53" s="56"/>
      <c r="AZ53" s="59">
        <v>43</v>
      </c>
      <c r="BA53" s="59"/>
      <c r="BC53" s="66">
        <v>43</v>
      </c>
      <c r="BD53" s="66"/>
      <c r="BF53" s="122">
        <v>43</v>
      </c>
      <c r="BG53" s="122"/>
    </row>
    <row r="54" spans="1:59" x14ac:dyDescent="0.2">
      <c r="A54" s="38">
        <v>44</v>
      </c>
      <c r="B54" s="39">
        <f t="shared" si="1"/>
        <v>33</v>
      </c>
      <c r="C54" s="98">
        <v>33</v>
      </c>
      <c r="D54" s="155"/>
      <c r="E54" s="41" t="s">
        <v>187</v>
      </c>
      <c r="F54" s="42" t="s">
        <v>89</v>
      </c>
      <c r="G54" s="42" t="s">
        <v>102</v>
      </c>
      <c r="H54" s="42" t="s">
        <v>130</v>
      </c>
      <c r="I54" s="43">
        <v>1</v>
      </c>
      <c r="J54" s="44">
        <v>27</v>
      </c>
      <c r="K54" s="45">
        <f>IF(J54=" ",0,IF(J54=1,50,IF(J54=2,48,IF(J54=3,46,IF(J54=4,44,IF(J54=5,42,IF(AND(J54&gt;5,J54&lt;45),46-J54,2)))))))</f>
        <v>19</v>
      </c>
      <c r="L54" s="46">
        <v>1</v>
      </c>
      <c r="M54" s="47">
        <v>32</v>
      </c>
      <c r="N54" s="48">
        <f>IF(M54=" ",0,IF(M54=1,50,IF(M54=2,48,IF(M54=3,46,IF(M54=4,44,IF(M54=5,42,IF(AND(M54&gt;5,M54&lt;45),46-M54,2)))))))</f>
        <v>14</v>
      </c>
      <c r="O54" s="49"/>
      <c r="P54" s="50" t="str">
        <f>IF(SUMIF(AR$11:AR$97,$D54,AQ$11:AQ$97)=0," ",SUMIF(AR$11:AR$97,$D54,AQ$11:AQ$97))</f>
        <v xml:space="preserve"> </v>
      </c>
      <c r="Q54" s="51">
        <f>IF(P54=" ",0,IF(P54=1,50,IF(P54=2,48,IF(P54=3,46,IF(P54=4,44,IF(P54=5,42,IF(AND(P54&gt;5,P54&lt;45),46-P54,2)))))))</f>
        <v>0</v>
      </c>
      <c r="R54" s="52"/>
      <c r="S54" s="53" t="str">
        <f>IF(SUMIF(AU$11:AU$97,$D54,AT$11:AT$97)=0," ",SUMIF(AU$11:AU$97,$D54,AT$11:AT$97))</f>
        <v xml:space="preserve"> </v>
      </c>
      <c r="T54" s="54">
        <f>IF(S54=" ",0,IF(S54=1,50,IF(S54=2,48,IF(S54=3,46,IF(S54=4,44,IF(S54=5,42,IF(AND(S54&gt;5,S54&lt;45),46-S54,2)))))))</f>
        <v>0</v>
      </c>
      <c r="U54" s="55"/>
      <c r="V54" s="56" t="s">
        <v>0</v>
      </c>
      <c r="W54" s="57">
        <f>IF(V54=" ",0,IF(V54=1,50,IF(V54=2,48,IF(V54=3,46,IF(V54=4,44,IF(V54=5,42,IF(AND(V54&gt;5,V54&lt;45),46-V54,2)))))))</f>
        <v>0</v>
      </c>
      <c r="X54" s="58"/>
      <c r="Y54" s="59" t="str">
        <f>IF(SUMIF(BA$11:BA$97,$D54,AZ$11:AZ$97)=0," ",SUMIF(BA$11:BA$97,$D54,AZ$11:AZ$97))</f>
        <v xml:space="preserve"> </v>
      </c>
      <c r="Z54" s="60">
        <f>IF(Y54=" ",0,IF(Y54=1,50,IF(Y54=2,48,IF(Y54=3,46,IF(Y54=4,44,IF(Y54=5,42,IF(AND(Y54&gt;5,Y54&lt;45),46-Y54,2)))))))</f>
        <v>0</v>
      </c>
      <c r="AA54" s="61">
        <v>1</v>
      </c>
      <c r="AB54" s="62" t="s">
        <v>0</v>
      </c>
      <c r="AC54" s="63">
        <f>IF(AB54=" ",0,IF(AB54=1,50,IF(AB54=2,48,IF(AB54=3,46,IF(AB54=4,44,IF(AB54=5,42,IF(AND(AB54&gt;5,AB54&lt;45),46-AB54,2)))))))</f>
        <v>0</v>
      </c>
      <c r="AD54" s="121"/>
      <c r="AE54" s="122" t="str">
        <f>IF(SUMIF(BG$11:BG$97,$D54,BF$11:BF$97)=0," ",SUMIF(BG$11:BG$97,$D54,BF$11:BF$97))</f>
        <v xml:space="preserve"> </v>
      </c>
      <c r="AF54" s="123">
        <f>IF(AE54=" ",0,IF(AE54=1,50,IF(AE54=2,48,IF(AE54=3,46,IF(AE54=4,44,IF(AE54=5,42,IF(AND(AE54&gt;5,AE54&lt;45),46-AE54,2)))))))</f>
        <v>0</v>
      </c>
      <c r="AG54" s="39">
        <f>K54+N54+Q54+T54+W54+Z54+AC54+AF54</f>
        <v>33</v>
      </c>
      <c r="AH54" s="64">
        <f>A54</f>
        <v>44</v>
      </c>
      <c r="AI54" s="39">
        <f>AG54-MIN(K54,N54,Q54,T54,W54,Z54,AC54,AF54)</f>
        <v>33</v>
      </c>
      <c r="AK54" s="44">
        <v>44</v>
      </c>
      <c r="AL54" s="44"/>
      <c r="AN54" s="47">
        <v>44</v>
      </c>
      <c r="AO54" s="47"/>
      <c r="AQ54" s="65">
        <v>44</v>
      </c>
      <c r="AR54" s="65"/>
      <c r="AT54" s="53">
        <v>44</v>
      </c>
      <c r="AU54" s="53"/>
      <c r="AW54" s="56">
        <v>44</v>
      </c>
      <c r="AX54" s="56"/>
      <c r="AZ54" s="59">
        <v>44</v>
      </c>
      <c r="BA54" s="59"/>
      <c r="BC54" s="66">
        <v>44</v>
      </c>
      <c r="BD54" s="66"/>
      <c r="BF54" s="122">
        <v>44</v>
      </c>
      <c r="BG54" s="122"/>
    </row>
    <row r="55" spans="1:59" x14ac:dyDescent="0.2">
      <c r="A55" s="38">
        <v>45</v>
      </c>
      <c r="B55" s="39">
        <f t="shared" si="1"/>
        <v>31</v>
      </c>
      <c r="C55" s="98">
        <v>31</v>
      </c>
      <c r="D55" s="155"/>
      <c r="E55" s="41" t="s">
        <v>195</v>
      </c>
      <c r="F55" s="42" t="s">
        <v>89</v>
      </c>
      <c r="G55" s="42" t="s">
        <v>106</v>
      </c>
      <c r="H55" s="42" t="s">
        <v>130</v>
      </c>
      <c r="I55" s="43">
        <v>1</v>
      </c>
      <c r="J55" s="44"/>
      <c r="K55" s="45">
        <v>0</v>
      </c>
      <c r="L55" s="46">
        <v>1</v>
      </c>
      <c r="M55" s="47" t="str">
        <f>IF(SUMIF(AO$11:AO$97,$D55,AN$11:AN$97)=0," ",SUMIF(AO$11:AO$97,$D55,AN$11:AN$97))</f>
        <v xml:space="preserve"> </v>
      </c>
      <c r="N55" s="48">
        <f>IF(M55=" ",0,IF(M55=1,50,IF(M55=2,48,IF(M55=3,46,IF(M55=4,44,IF(M55=5,42,IF(AND(M55&gt;5,M55&lt;45),46-M55,2)))))))</f>
        <v>0</v>
      </c>
      <c r="O55" s="49"/>
      <c r="P55" s="50" t="str">
        <f>IF(SUMIF(AR$11:AR$97,$D55,AQ$11:AQ$97)=0," ",SUMIF(AR$11:AR$97,$D55,AQ$11:AQ$97))</f>
        <v xml:space="preserve"> </v>
      </c>
      <c r="Q55" s="51">
        <f>IF(P55=" ",0,IF(P55=1,50,IF(P55=2,48,IF(P55=3,46,IF(P55=4,44,IF(P55=5,42,IF(AND(P55&gt;5,P55&lt;45),46-P55,2)))))))</f>
        <v>0</v>
      </c>
      <c r="R55" s="52">
        <v>1</v>
      </c>
      <c r="S55" s="53">
        <v>15</v>
      </c>
      <c r="T55" s="54">
        <f>IF(S55=" ",0,IF(S55=1,50,IF(S55=2,48,IF(S55=3,46,IF(S55=4,44,IF(S55=5,42,IF(AND(S55&gt;5,S55&lt;45),46-S55,2)))))))</f>
        <v>31</v>
      </c>
      <c r="U55" s="55"/>
      <c r="V55" s="56" t="s">
        <v>0</v>
      </c>
      <c r="W55" s="57">
        <f>IF(V55=" ",0,IF(V55=1,50,IF(V55=2,48,IF(V55=3,46,IF(V55=4,44,IF(V55=5,42,IF(AND(V55&gt;5,V55&lt;45),46-V55,2)))))))</f>
        <v>0</v>
      </c>
      <c r="X55" s="58">
        <v>1</v>
      </c>
      <c r="Y55" s="59" t="s">
        <v>0</v>
      </c>
      <c r="Z55" s="60">
        <f>IF(Y55=" ",0,IF(Y55=1,50,IF(Y55=2,48,IF(Y55=3,46,IF(Y55=4,44,IF(Y55=5,42,IF(AND(Y55&gt;5,Y55&lt;45),46-Y55,2)))))))</f>
        <v>0</v>
      </c>
      <c r="AA55" s="61"/>
      <c r="AB55" s="62" t="str">
        <f>IF(SUMIF(BD$11:BD$97,$D55,BC$11:BC$97)=0," ",SUMIF(BD$11:BD$97,$D55,BC$11:BC$97))</f>
        <v xml:space="preserve"> </v>
      </c>
      <c r="AC55" s="63">
        <f>IF(AB55=" ",0,IF(AB55=1,50,IF(AB55=2,48,IF(AB55=3,46,IF(AB55=4,44,IF(AB55=5,42,IF(AND(AB55&gt;5,AB55&lt;45),46-AB55,2)))))))</f>
        <v>0</v>
      </c>
      <c r="AD55" s="121"/>
      <c r="AE55" s="122" t="str">
        <f>IF(SUMIF(BG$11:BG$97,$D55,BF$11:BF$97)=0," ",SUMIF(BG$11:BG$97,$D55,BF$11:BF$97))</f>
        <v xml:space="preserve"> </v>
      </c>
      <c r="AF55" s="123">
        <f>IF(AE55=" ",0,IF(AE55=1,50,IF(AE55=2,48,IF(AE55=3,46,IF(AE55=4,44,IF(AE55=5,42,IF(AND(AE55&gt;5,AE55&lt;45),46-AE55,2)))))))</f>
        <v>0</v>
      </c>
      <c r="AG55" s="39">
        <f>K55+N55+Q55+T55+W55+Z55+AC55+AF55</f>
        <v>31</v>
      </c>
      <c r="AH55" s="64">
        <f>A55</f>
        <v>45</v>
      </c>
      <c r="AI55" s="39">
        <f>AG55-MIN(K55,N55,Q55,T55,W55,Z55,AC55,AF55)</f>
        <v>31</v>
      </c>
      <c r="AK55" s="44">
        <v>45</v>
      </c>
      <c r="AL55" s="44"/>
      <c r="AN55" s="47">
        <v>45</v>
      </c>
      <c r="AO55" s="47"/>
      <c r="AQ55" s="65">
        <v>45</v>
      </c>
      <c r="AR55" s="65"/>
      <c r="AT55" s="53">
        <v>45</v>
      </c>
      <c r="AU55" s="53"/>
      <c r="AW55" s="56">
        <v>45</v>
      </c>
      <c r="AX55" s="56"/>
      <c r="AZ55" s="59">
        <v>45</v>
      </c>
      <c r="BA55" s="59"/>
      <c r="BC55" s="66">
        <v>45</v>
      </c>
      <c r="BD55" s="66"/>
      <c r="BF55" s="122">
        <v>45</v>
      </c>
      <c r="BG55" s="122"/>
    </row>
    <row r="56" spans="1:59" x14ac:dyDescent="0.2">
      <c r="A56" s="38">
        <v>46</v>
      </c>
      <c r="B56" s="39">
        <f t="shared" si="1"/>
        <v>28</v>
      </c>
      <c r="C56" s="98">
        <v>28</v>
      </c>
      <c r="D56" s="159"/>
      <c r="E56" s="41" t="s">
        <v>387</v>
      </c>
      <c r="F56" s="42" t="s">
        <v>89</v>
      </c>
      <c r="G56" s="42" t="s">
        <v>388</v>
      </c>
      <c r="H56" s="42" t="s">
        <v>130</v>
      </c>
      <c r="I56" s="43"/>
      <c r="J56" s="44" t="str">
        <f>IF(SUMIF(AL$11:AL$97,$D56,AK$11:AK$97)=0," ",SUMIF(AL$11:AL$97,$D56,AK$11:AK$97))</f>
        <v xml:space="preserve"> </v>
      </c>
      <c r="K56" s="45">
        <f>IF(J56=" ",0,IF(J56=1,50,IF(J56=2,48,IF(J56=3,46,IF(J56=4,44,IF(J56=5,42,IF(AND(J56&gt;5,J56&lt;45),46-J56,2)))))))</f>
        <v>0</v>
      </c>
      <c r="L56" s="46"/>
      <c r="M56" s="47" t="str">
        <f>IF(SUMIF(AO$11:AO$97,$D56,AN$11:AN$97)=0," ",SUMIF(AO$11:AO$97,$D56,AN$11:AN$97))</f>
        <v xml:space="preserve"> </v>
      </c>
      <c r="N56" s="48">
        <f>IF(M56=" ",0,IF(M56=1,50,IF(M56=2,48,IF(M56=3,46,IF(M56=4,44,IF(M56=5,42,IF(AND(M56&gt;5,M56&lt;45),46-M56,2)))))))</f>
        <v>0</v>
      </c>
      <c r="O56" s="49"/>
      <c r="P56" s="50" t="str">
        <f>IF(SUMIF(AR$11:AR$97,$D56,AQ$11:AQ$97)=0," ",SUMIF(AR$11:AR$97,$D56,AQ$11:AQ$97))</f>
        <v xml:space="preserve"> </v>
      </c>
      <c r="Q56" s="51">
        <f>IF(P56=" ",0,IF(P56=1,50,IF(P56=2,48,IF(P56=3,46,IF(P56=4,44,IF(P56=5,42,IF(AND(P56&gt;5,P56&lt;45),46-P56,2)))))))</f>
        <v>0</v>
      </c>
      <c r="R56" s="52"/>
      <c r="S56" s="53" t="str">
        <f>IF(SUMIF(AU$11:AU$97,$D56,AT$11:AT$97)=0," ",SUMIF(AU$11:AU$97,$D56,AT$11:AT$97))</f>
        <v xml:space="preserve"> </v>
      </c>
      <c r="T56" s="54">
        <f>IF(S56=" ",0,IF(S56=1,50,IF(S56=2,48,IF(S56=3,46,IF(S56=4,44,IF(S56=5,42,IF(AND(S56&gt;5,S56&lt;45),46-S56,2)))))))</f>
        <v>0</v>
      </c>
      <c r="U56" s="55"/>
      <c r="V56" s="56" t="s">
        <v>0</v>
      </c>
      <c r="W56" s="57">
        <f>IF(V56=" ",0,IF(V56=1,50,IF(V56=2,48,IF(V56=3,46,IF(V56=4,44,IF(V56=5,42,IF(AND(V56&gt;5,V56&lt;45),46-V56,2)))))))</f>
        <v>0</v>
      </c>
      <c r="X56" s="58"/>
      <c r="Y56" s="59" t="str">
        <f>IF(SUMIF(BA$11:BA$97,$D56,AZ$11:AZ$97)=0," ",SUMIF(BA$11:BA$97,$D56,AZ$11:AZ$97))</f>
        <v xml:space="preserve"> </v>
      </c>
      <c r="Z56" s="60">
        <f>IF(Y56=" ",0,IF(Y56=1,50,IF(Y56=2,48,IF(Y56=3,46,IF(Y56=4,44,IF(Y56=5,42,IF(AND(Y56&gt;5,Y56&lt;45),46-Y56,2)))))))</f>
        <v>0</v>
      </c>
      <c r="AA56" s="61"/>
      <c r="AB56" s="62" t="str">
        <f>IF(SUMIF(BD$11:BD$97,$D56,BC$11:BC$97)=0," ",SUMIF(BD$11:BD$97,$D56,BC$11:BC$97))</f>
        <v xml:space="preserve"> </v>
      </c>
      <c r="AC56" s="63">
        <f>IF(AB56=" ",0,IF(AB56=1,50,IF(AB56=2,48,IF(AB56=3,46,IF(AB56=4,44,IF(AB56=5,42,IF(AND(AB56&gt;5,AB56&lt;45),46-AB56,2)))))))</f>
        <v>0</v>
      </c>
      <c r="AD56" s="121">
        <v>1</v>
      </c>
      <c r="AE56" s="122">
        <v>18</v>
      </c>
      <c r="AF56" s="123">
        <f>IF(AE56=" ",0,IF(AE56=1,50,IF(AE56=2,48,IF(AE56=3,46,IF(AE56=4,44,IF(AE56=5,42,IF(AND(AE56&gt;5,AE56&lt;45),46-AE56,2)))))))</f>
        <v>28</v>
      </c>
      <c r="AG56" s="39">
        <f>K56+N56+Q56+T56+W56+Z56+AC56+AF56</f>
        <v>28</v>
      </c>
      <c r="AH56" s="64">
        <f>A56</f>
        <v>46</v>
      </c>
      <c r="AI56" s="39">
        <f>AG56-MIN(K56,N56,Q56,T56,W56,Z56,AC56,AF56)</f>
        <v>28</v>
      </c>
      <c r="AK56" s="44">
        <v>46</v>
      </c>
      <c r="AL56" s="44"/>
      <c r="AN56" s="47">
        <v>46</v>
      </c>
      <c r="AO56" s="47"/>
      <c r="AQ56" s="65">
        <v>46</v>
      </c>
      <c r="AR56" s="65"/>
      <c r="AT56" s="53">
        <v>46</v>
      </c>
      <c r="AU56" s="53"/>
      <c r="AW56" s="56">
        <v>46</v>
      </c>
      <c r="AX56" s="56"/>
      <c r="AZ56" s="59">
        <v>46</v>
      </c>
      <c r="BA56" s="59"/>
      <c r="BC56" s="66">
        <v>46</v>
      </c>
      <c r="BD56" s="66"/>
      <c r="BF56" s="122">
        <v>46</v>
      </c>
      <c r="BG56" s="122"/>
    </row>
    <row r="57" spans="1:59" x14ac:dyDescent="0.2">
      <c r="A57" s="38">
        <v>47</v>
      </c>
      <c r="B57" s="39">
        <f t="shared" si="1"/>
        <v>27</v>
      </c>
      <c r="C57" s="98">
        <v>27</v>
      </c>
      <c r="D57" s="155"/>
      <c r="E57" s="41" t="s">
        <v>324</v>
      </c>
      <c r="F57" s="42" t="s">
        <v>89</v>
      </c>
      <c r="G57" s="42" t="s">
        <v>105</v>
      </c>
      <c r="H57" s="42" t="s">
        <v>130</v>
      </c>
      <c r="I57" s="43"/>
      <c r="J57" s="44" t="str">
        <f>IF(SUMIF(AL$11:AL$97,$D57,AK$11:AK$97)=0," ",SUMIF(AL$11:AL$97,$D57,AK$11:AK$97))</f>
        <v xml:space="preserve"> </v>
      </c>
      <c r="K57" s="45">
        <f>IF(J57=" ",0,IF(J57=1,50,IF(J57=2,48,IF(J57=3,46,IF(J57=4,44,IF(J57=5,42,IF(AND(J57&gt;5,J57&lt;45),46-J57,2)))))))</f>
        <v>0</v>
      </c>
      <c r="L57" s="46">
        <v>1</v>
      </c>
      <c r="M57" s="47">
        <v>19</v>
      </c>
      <c r="N57" s="48">
        <f>IF(M57=" ",0,IF(M57=1,50,IF(M57=2,48,IF(M57=3,46,IF(M57=4,44,IF(M57=5,42,IF(AND(M57&gt;5,M57&lt;45),46-M57,2)))))))</f>
        <v>27</v>
      </c>
      <c r="O57" s="49"/>
      <c r="P57" s="50" t="str">
        <f>IF(SUMIF(AR$11:AR$97,$D57,AQ$11:AQ$97)=0," ",SUMIF(AR$11:AR$97,$D57,AQ$11:AQ$97))</f>
        <v xml:space="preserve"> </v>
      </c>
      <c r="Q57" s="51">
        <f>IF(P57=" ",0,IF(P57=1,50,IF(P57=2,48,IF(P57=3,46,IF(P57=4,44,IF(P57=5,42,IF(AND(P57&gt;5,P57&lt;45),46-P57,2)))))))</f>
        <v>0</v>
      </c>
      <c r="R57" s="52"/>
      <c r="S57" s="53" t="str">
        <f>IF(SUMIF(AU$11:AU$97,$D57,AT$11:AT$97)=0," ",SUMIF(AU$11:AU$97,$D57,AT$11:AT$97))</f>
        <v xml:space="preserve"> </v>
      </c>
      <c r="T57" s="54">
        <f>IF(S57=" ",0,IF(S57=1,50,IF(S57=2,48,IF(S57=3,46,IF(S57=4,44,IF(S57=5,42,IF(AND(S57&gt;5,S57&lt;45),46-S57,2)))))))</f>
        <v>0</v>
      </c>
      <c r="U57" s="55"/>
      <c r="V57" s="56" t="s">
        <v>0</v>
      </c>
      <c r="W57" s="57">
        <f>IF(V57=" ",0,IF(V57=1,50,IF(V57=2,48,IF(V57=3,46,IF(V57=4,44,IF(V57=5,42,IF(AND(V57&gt;5,V57&lt;45),46-V57,2)))))))</f>
        <v>0</v>
      </c>
      <c r="X57" s="58"/>
      <c r="Y57" s="59" t="str">
        <f>IF(SUMIF(BA$11:BA$97,$D57,AZ$11:AZ$97)=0," ",SUMIF(BA$11:BA$97,$D57,AZ$11:AZ$97))</f>
        <v xml:space="preserve"> </v>
      </c>
      <c r="Z57" s="60">
        <f>IF(Y57=" ",0,IF(Y57=1,50,IF(Y57=2,48,IF(Y57=3,46,IF(Y57=4,44,IF(Y57=5,42,IF(AND(Y57&gt;5,Y57&lt;45),46-Y57,2)))))))</f>
        <v>0</v>
      </c>
      <c r="AA57" s="61">
        <v>1</v>
      </c>
      <c r="AB57" s="62" t="s">
        <v>0</v>
      </c>
      <c r="AC57" s="63">
        <f>IF(AB57=" ",0,IF(AB57=1,50,IF(AB57=2,48,IF(AB57=3,46,IF(AB57=4,44,IF(AB57=5,42,IF(AND(AB57&gt;5,AB57&lt;45),46-AB57,2)))))))</f>
        <v>0</v>
      </c>
      <c r="AD57" s="121"/>
      <c r="AE57" s="122" t="str">
        <f>IF(SUMIF(BG$11:BG$97,$D57,BF$11:BF$97)=0," ",SUMIF(BG$11:BG$97,$D57,BF$11:BF$97))</f>
        <v xml:space="preserve"> </v>
      </c>
      <c r="AF57" s="123">
        <f>IF(AE57=" ",0,IF(AE57=1,50,IF(AE57=2,48,IF(AE57=3,46,IF(AE57=4,44,IF(AE57=5,42,IF(AND(AE57&gt;5,AE57&lt;45),46-AE57,2)))))))</f>
        <v>0</v>
      </c>
      <c r="AG57" s="39">
        <f>K57+N57+Q57+T57+W57+Z57+AC57+AF57</f>
        <v>27</v>
      </c>
      <c r="AH57" s="64">
        <f>A57</f>
        <v>47</v>
      </c>
      <c r="AI57" s="39">
        <f>AG57-MIN(K57,N57,Q57,T57,W57,Z57,AC57,AF57)</f>
        <v>27</v>
      </c>
      <c r="AK57" s="44">
        <v>47</v>
      </c>
      <c r="AL57" s="44"/>
      <c r="AN57" s="47">
        <v>47</v>
      </c>
      <c r="AO57" s="47"/>
      <c r="AQ57" s="65">
        <v>47</v>
      </c>
      <c r="AR57" s="65"/>
      <c r="AT57" s="53">
        <v>47</v>
      </c>
      <c r="AU57" s="53"/>
      <c r="AW57" s="56">
        <v>47</v>
      </c>
      <c r="AX57" s="56"/>
      <c r="AZ57" s="59">
        <v>47</v>
      </c>
      <c r="BA57" s="59"/>
      <c r="BC57" s="66">
        <v>47</v>
      </c>
      <c r="BD57" s="66"/>
      <c r="BF57" s="122">
        <v>47</v>
      </c>
      <c r="BG57" s="122"/>
    </row>
    <row r="58" spans="1:59" x14ac:dyDescent="0.2">
      <c r="A58" s="38">
        <v>48</v>
      </c>
      <c r="B58" s="39">
        <f t="shared" si="1"/>
        <v>25</v>
      </c>
      <c r="C58" s="98">
        <v>25</v>
      </c>
      <c r="D58" s="159"/>
      <c r="E58" s="41" t="s">
        <v>395</v>
      </c>
      <c r="F58" s="42" t="s">
        <v>89</v>
      </c>
      <c r="G58" s="42" t="s">
        <v>109</v>
      </c>
      <c r="H58" s="42" t="s">
        <v>130</v>
      </c>
      <c r="I58" s="43"/>
      <c r="J58" s="44" t="str">
        <f>IF(SUMIF(AL$11:AL$97,$D58,AK$11:AK$97)=0," ",SUMIF(AL$11:AL$97,$D58,AK$11:AK$97))</f>
        <v xml:space="preserve"> </v>
      </c>
      <c r="K58" s="45">
        <f>IF(J58=" ",0,IF(J58=1,50,IF(J58=2,48,IF(J58=3,46,IF(J58=4,44,IF(J58=5,42,IF(AND(J58&gt;5,J58&lt;45),46-J58,2)))))))</f>
        <v>0</v>
      </c>
      <c r="L58" s="46"/>
      <c r="M58" s="47" t="str">
        <f>IF(SUMIF(AO$11:AO$97,$D58,AN$11:AN$97)=0," ",SUMIF(AO$11:AO$97,$D58,AN$11:AN$97))</f>
        <v xml:space="preserve"> </v>
      </c>
      <c r="N58" s="48">
        <f>IF(M58=" ",0,IF(M58=1,50,IF(M58=2,48,IF(M58=3,46,IF(M58=4,44,IF(M58=5,42,IF(AND(M58&gt;5,M58&lt;45),46-M58,2)))))))</f>
        <v>0</v>
      </c>
      <c r="O58" s="49"/>
      <c r="P58" s="50" t="str">
        <f>IF(SUMIF(AR$11:AR$97,$D58,AQ$11:AQ$97)=0," ",SUMIF(AR$11:AR$97,$D58,AQ$11:AQ$97))</f>
        <v xml:space="preserve"> </v>
      </c>
      <c r="Q58" s="51">
        <f>IF(P58=" ",0,IF(P58=1,50,IF(P58=2,48,IF(P58=3,46,IF(P58=4,44,IF(P58=5,42,IF(AND(P58&gt;5,P58&lt;45),46-P58,2)))))))</f>
        <v>0</v>
      </c>
      <c r="R58" s="52"/>
      <c r="S58" s="53" t="str">
        <f>IF(SUMIF(AU$11:AU$97,$D58,AT$11:AT$97)=0," ",SUMIF(AU$11:AU$97,$D58,AT$11:AT$97))</f>
        <v xml:space="preserve"> </v>
      </c>
      <c r="T58" s="54">
        <f>IF(S58=" ",0,IF(S58=1,50,IF(S58=2,48,IF(S58=3,46,IF(S58=4,44,IF(S58=5,42,IF(AND(S58&gt;5,S58&lt;45),46-S58,2)))))))</f>
        <v>0</v>
      </c>
      <c r="U58" s="55"/>
      <c r="V58" s="56" t="str">
        <f>IF(SUMIF(AX$11:AX$97,$D58,AW$11:AW$97)=0," ",SUMIF(AX$11:AX$97,$D58,AW$11:AW$97))</f>
        <v xml:space="preserve"> </v>
      </c>
      <c r="W58" s="57">
        <f>IF(V58=" ",0,IF(V58=1,50,IF(V58=2,48,IF(V58=3,46,IF(V58=4,44,IF(V58=5,42,IF(AND(V58&gt;5,V58&lt;45),46-V58,2)))))))</f>
        <v>0</v>
      </c>
      <c r="X58" s="58"/>
      <c r="Y58" s="59" t="str">
        <f>IF(SUMIF(BA$11:BA$97,$D58,AZ$11:AZ$97)=0," ",SUMIF(BA$11:BA$97,$D58,AZ$11:AZ$97))</f>
        <v xml:space="preserve"> </v>
      </c>
      <c r="Z58" s="60">
        <f>IF(Y58=" ",0,IF(Y58=1,50,IF(Y58=2,48,IF(Y58=3,46,IF(Y58=4,44,IF(Y58=5,42,IF(AND(Y58&gt;5,Y58&lt;45),46-Y58,2)))))))</f>
        <v>0</v>
      </c>
      <c r="AA58" s="61"/>
      <c r="AB58" s="62" t="str">
        <f>IF(SUMIF(BD$11:BD$97,$D58,BC$11:BC$97)=0," ",SUMIF(BD$11:BD$97,$D58,BC$11:BC$97))</f>
        <v xml:space="preserve"> </v>
      </c>
      <c r="AC58" s="63">
        <f>IF(AB58=" ",0,IF(AB58=1,50,IF(AB58=2,48,IF(AB58=3,46,IF(AB58=4,44,IF(AB58=5,42,IF(AND(AB58&gt;5,AB58&lt;45),46-AB58,2)))))))</f>
        <v>0</v>
      </c>
      <c r="AD58" s="121">
        <v>1</v>
      </c>
      <c r="AE58" s="122">
        <v>21</v>
      </c>
      <c r="AF58" s="123">
        <f>IF(AE58=" ",0,IF(AE58=1,50,IF(AE58=2,48,IF(AE58=3,46,IF(AE58=4,44,IF(AE58=5,42,IF(AND(AE58&gt;5,AE58&lt;45),46-AE58,2)))))))</f>
        <v>25</v>
      </c>
      <c r="AG58" s="39">
        <f>K58+N58+Q58+T58+W58+Z58+AC58+AF58</f>
        <v>25</v>
      </c>
      <c r="AH58" s="64">
        <f>A58</f>
        <v>48</v>
      </c>
      <c r="AI58" s="39">
        <f>AG58-MIN(K58,N58,Q58,T58,W58,Z58,AC58,AF58)</f>
        <v>25</v>
      </c>
      <c r="AK58" s="44">
        <v>48</v>
      </c>
      <c r="AL58" s="44"/>
      <c r="AN58" s="47">
        <v>48</v>
      </c>
      <c r="AO58" s="47"/>
      <c r="AQ58" s="65">
        <v>48</v>
      </c>
      <c r="AR58" s="65"/>
      <c r="AT58" s="53">
        <v>48</v>
      </c>
      <c r="AU58" s="53"/>
      <c r="AW58" s="56">
        <v>48</v>
      </c>
      <c r="AX58" s="56"/>
      <c r="AZ58" s="59">
        <v>48</v>
      </c>
      <c r="BA58" s="59"/>
      <c r="BC58" s="66">
        <v>48</v>
      </c>
      <c r="BD58" s="66"/>
      <c r="BF58" s="122">
        <v>48</v>
      </c>
      <c r="BG58" s="122"/>
    </row>
    <row r="59" spans="1:59" x14ac:dyDescent="0.2">
      <c r="A59" s="38">
        <v>49</v>
      </c>
      <c r="B59" s="39">
        <f t="shared" si="1"/>
        <v>25</v>
      </c>
      <c r="C59" s="98">
        <v>25</v>
      </c>
      <c r="D59" s="159"/>
      <c r="E59" s="41" t="s">
        <v>385</v>
      </c>
      <c r="F59" s="42" t="s">
        <v>89</v>
      </c>
      <c r="G59" s="42" t="s">
        <v>95</v>
      </c>
      <c r="H59" s="42" t="s">
        <v>129</v>
      </c>
      <c r="I59" s="43"/>
      <c r="J59" s="44" t="str">
        <f>IF(SUMIF(AL$11:AL$97,$D59,AK$11:AK$97)=0," ",SUMIF(AL$11:AL$97,$D59,AK$11:AK$97))</f>
        <v xml:space="preserve"> </v>
      </c>
      <c r="K59" s="45">
        <f>IF(J59=" ",0,IF(J59=1,50,IF(J59=2,48,IF(J59=3,46,IF(J59=4,44,IF(J59=5,42,IF(AND(J59&gt;5,J59&lt;45),46-J59,2)))))))</f>
        <v>0</v>
      </c>
      <c r="L59" s="46"/>
      <c r="M59" s="47" t="str">
        <f>IF(SUMIF(AO$11:AO$97,$D59,AN$11:AN$97)=0," ",SUMIF(AO$11:AO$97,$D59,AN$11:AN$97))</f>
        <v xml:space="preserve"> </v>
      </c>
      <c r="N59" s="48">
        <f>IF(M59=" ",0,IF(M59=1,50,IF(M59=2,48,IF(M59=3,46,IF(M59=4,44,IF(M59=5,42,IF(AND(M59&gt;5,M59&lt;45),46-M59,2)))))))</f>
        <v>0</v>
      </c>
      <c r="O59" s="49"/>
      <c r="P59" s="50" t="str">
        <f>IF(SUMIF(AR$11:AR$97,$D59,AQ$11:AQ$97)=0," ",SUMIF(AR$11:AR$97,$D59,AQ$11:AQ$97))</f>
        <v xml:space="preserve"> </v>
      </c>
      <c r="Q59" s="51">
        <f>IF(P59=" ",0,IF(P59=1,50,IF(P59=2,48,IF(P59=3,46,IF(P59=4,44,IF(P59=5,42,IF(AND(P59&gt;5,P59&lt;45),46-P59,2)))))))</f>
        <v>0</v>
      </c>
      <c r="R59" s="52"/>
      <c r="S59" s="53" t="str">
        <f>IF(SUMIF(AU$11:AU$97,$D59,AT$11:AT$97)=0," ",SUMIF(AU$11:AU$97,$D59,AT$11:AT$97))</f>
        <v xml:space="preserve"> </v>
      </c>
      <c r="T59" s="54">
        <f>IF(S59=" ",0,IF(S59=1,50,IF(S59=2,48,IF(S59=3,46,IF(S59=4,44,IF(S59=5,42,IF(AND(S59&gt;5,S59&lt;45),46-S59,2)))))))</f>
        <v>0</v>
      </c>
      <c r="U59" s="55"/>
      <c r="V59" s="56" t="s">
        <v>0</v>
      </c>
      <c r="W59" s="57">
        <f>IF(V59=" ",0,IF(V59=1,50,IF(V59=2,48,IF(V59=3,46,IF(V59=4,44,IF(V59=5,42,IF(AND(V59&gt;5,V59&lt;45),46-V59,2)))))))</f>
        <v>0</v>
      </c>
      <c r="X59" s="58"/>
      <c r="Y59" s="59" t="str">
        <f>IF(SUMIF(BA$11:BA$97,$D59,AZ$11:AZ$97)=0," ",SUMIF(BA$11:BA$97,$D59,AZ$11:AZ$97))</f>
        <v xml:space="preserve"> </v>
      </c>
      <c r="Z59" s="60">
        <f>IF(Y59=" ",0,IF(Y59=1,50,IF(Y59=2,48,IF(Y59=3,46,IF(Y59=4,44,IF(Y59=5,42,IF(AND(Y59&gt;5,Y59&lt;45),46-Y59,2)))))))</f>
        <v>0</v>
      </c>
      <c r="AA59" s="61">
        <v>1</v>
      </c>
      <c r="AB59" s="62">
        <v>21</v>
      </c>
      <c r="AC59" s="63">
        <f>IF(AB59=" ",0,IF(AB59=1,50,IF(AB59=2,48,IF(AB59=3,46,IF(AB59=4,44,IF(AB59=5,42,IF(AND(AB59&gt;5,AB59&lt;45),46-AB59,2)))))))</f>
        <v>25</v>
      </c>
      <c r="AD59" s="121"/>
      <c r="AE59" s="122" t="str">
        <f>IF(SUMIF(BG$11:BG$97,$D59,BF$11:BF$97)=0," ",SUMIF(BG$11:BG$97,$D59,BF$11:BF$97))</f>
        <v xml:space="preserve"> </v>
      </c>
      <c r="AF59" s="123">
        <f>IF(AE59=" ",0,IF(AE59=1,50,IF(AE59=2,48,IF(AE59=3,46,IF(AE59=4,44,IF(AE59=5,42,IF(AND(AE59&gt;5,AE59&lt;45),46-AE59,2)))))))</f>
        <v>0</v>
      </c>
      <c r="AG59" s="39">
        <f>K59+N59+Q59+T59+W59+Z59+AC59+AF59</f>
        <v>25</v>
      </c>
      <c r="AH59" s="64">
        <f>A59</f>
        <v>49</v>
      </c>
      <c r="AI59" s="39">
        <f>AG59-MIN(K59,N59,Q59,T59,W59,Z59,AC59,AF59)</f>
        <v>25</v>
      </c>
      <c r="AK59" s="44">
        <v>49</v>
      </c>
      <c r="AL59" s="44"/>
      <c r="AN59" s="47">
        <v>49</v>
      </c>
      <c r="AO59" s="47"/>
      <c r="AQ59" s="65">
        <v>49</v>
      </c>
      <c r="AR59" s="65"/>
      <c r="AT59" s="53">
        <v>49</v>
      </c>
      <c r="AU59" s="53"/>
      <c r="AW59" s="56">
        <v>49</v>
      </c>
      <c r="AX59" s="56"/>
      <c r="AZ59" s="59">
        <v>49</v>
      </c>
      <c r="BA59" s="59"/>
      <c r="BC59" s="66">
        <v>49</v>
      </c>
      <c r="BD59" s="66"/>
      <c r="BF59" s="122">
        <v>49</v>
      </c>
      <c r="BG59" s="122"/>
    </row>
    <row r="60" spans="1:59" x14ac:dyDescent="0.2">
      <c r="A60" s="38">
        <v>50</v>
      </c>
      <c r="B60" s="39">
        <f t="shared" si="1"/>
        <v>23</v>
      </c>
      <c r="C60" s="98">
        <v>23</v>
      </c>
      <c r="D60" s="155"/>
      <c r="E60" s="41" t="s">
        <v>333</v>
      </c>
      <c r="F60" s="42" t="s">
        <v>89</v>
      </c>
      <c r="G60" s="42" t="s">
        <v>102</v>
      </c>
      <c r="H60" s="42" t="s">
        <v>130</v>
      </c>
      <c r="I60" s="43"/>
      <c r="J60" s="44" t="str">
        <f>IF(SUMIF(AL$11:AL$97,$D60,AK$11:AK$97)=0," ",SUMIF(AL$11:AL$97,$D60,AK$11:AK$97))</f>
        <v xml:space="preserve"> </v>
      </c>
      <c r="K60" s="45">
        <f>IF(J60=" ",0,IF(J60=1,50,IF(J60=2,48,IF(J60=3,46,IF(J60=4,44,IF(J60=5,42,IF(AND(J60&gt;5,J60&lt;45),46-J60,2)))))))</f>
        <v>0</v>
      </c>
      <c r="L60" s="46"/>
      <c r="M60" s="47" t="str">
        <f>IF(SUMIF(AO$11:AO$97,$D60,AN$11:AN$97)=0," ",SUMIF(AO$11:AO$97,$D60,AN$11:AN$97))</f>
        <v xml:space="preserve"> </v>
      </c>
      <c r="N60" s="48">
        <f>IF(M60=" ",0,IF(M60=1,50,IF(M60=2,48,IF(M60=3,46,IF(M60=4,44,IF(M60=5,42,IF(AND(M60&gt;5,M60&lt;45),46-M60,2)))))))</f>
        <v>0</v>
      </c>
      <c r="O60" s="49">
        <v>1</v>
      </c>
      <c r="P60" s="50">
        <v>23</v>
      </c>
      <c r="Q60" s="51">
        <f>IF(P60=" ",0,IF(P60=1,50,IF(P60=2,48,IF(P60=3,46,IF(P60=4,44,IF(P60=5,42,IF(AND(P60&gt;5,P60&lt;45),46-P60,2)))))))</f>
        <v>23</v>
      </c>
      <c r="R60" s="52"/>
      <c r="S60" s="53" t="str">
        <f>IF(SUMIF(AU$11:AU$97,$D60,AT$11:AT$97)=0," ",SUMIF(AU$11:AU$97,$D60,AT$11:AT$97))</f>
        <v xml:space="preserve"> </v>
      </c>
      <c r="T60" s="54">
        <f>IF(S60=" ",0,IF(S60=1,50,IF(S60=2,48,IF(S60=3,46,IF(S60=4,44,IF(S60=5,42,IF(AND(S60&gt;5,S60&lt;45),46-S60,2)))))))</f>
        <v>0</v>
      </c>
      <c r="U60" s="55"/>
      <c r="V60" s="56" t="s">
        <v>0</v>
      </c>
      <c r="W60" s="57">
        <f>IF(V60=" ",0,IF(V60=1,50,IF(V60=2,48,IF(V60=3,46,IF(V60=4,44,IF(V60=5,42,IF(AND(V60&gt;5,V60&lt;45),46-V60,2)))))))</f>
        <v>0</v>
      </c>
      <c r="X60" s="58"/>
      <c r="Y60" s="59" t="str">
        <f>IF(SUMIF(BA$11:BA$97,$D60,AZ$11:AZ$97)=0," ",SUMIF(BA$11:BA$97,$D60,AZ$11:AZ$97))</f>
        <v xml:space="preserve"> </v>
      </c>
      <c r="Z60" s="60">
        <f>IF(Y60=" ",0,IF(Y60=1,50,IF(Y60=2,48,IF(Y60=3,46,IF(Y60=4,44,IF(Y60=5,42,IF(AND(Y60&gt;5,Y60&lt;45),46-Y60,2)))))))</f>
        <v>0</v>
      </c>
      <c r="AA60" s="61">
        <v>1</v>
      </c>
      <c r="AB60" s="62" t="s">
        <v>0</v>
      </c>
      <c r="AC60" s="63">
        <f>IF(AB60=" ",0,IF(AB60=1,50,IF(AB60=2,48,IF(AB60=3,46,IF(AB60=4,44,IF(AB60=5,42,IF(AND(AB60&gt;5,AB60&lt;45),46-AB60,2)))))))</f>
        <v>0</v>
      </c>
      <c r="AD60" s="121"/>
      <c r="AE60" s="122" t="str">
        <f>IF(SUMIF(BG$11:BG$97,$D60,BF$11:BF$97)=0," ",SUMIF(BG$11:BG$97,$D60,BF$11:BF$97))</f>
        <v xml:space="preserve"> </v>
      </c>
      <c r="AF60" s="123">
        <f>IF(AE60=" ",0,IF(AE60=1,50,IF(AE60=2,48,IF(AE60=3,46,IF(AE60=4,44,IF(AE60=5,42,IF(AND(AE60&gt;5,AE60&lt;45),46-AE60,2)))))))</f>
        <v>0</v>
      </c>
      <c r="AG60" s="39">
        <f>K60+N60+Q60+T60+W60+Z60+AC60+AF60</f>
        <v>23</v>
      </c>
      <c r="AH60" s="64">
        <f>A60</f>
        <v>50</v>
      </c>
      <c r="AI60" s="39">
        <f>AG60-MIN(K60,N60,Q60,T60,W60,Z60,AC60,AF60)</f>
        <v>23</v>
      </c>
      <c r="AK60" s="44">
        <v>50</v>
      </c>
      <c r="AL60" s="44"/>
      <c r="AN60" s="47">
        <v>50</v>
      </c>
      <c r="AO60" s="47"/>
      <c r="AQ60" s="65">
        <v>50</v>
      </c>
      <c r="AR60" s="65"/>
      <c r="AT60" s="53">
        <v>50</v>
      </c>
      <c r="AU60" s="53"/>
      <c r="AW60" s="56">
        <v>50</v>
      </c>
      <c r="AX60" s="56"/>
      <c r="AZ60" s="59">
        <v>50</v>
      </c>
      <c r="BA60" s="59"/>
      <c r="BC60" s="66">
        <v>50</v>
      </c>
      <c r="BD60" s="66"/>
      <c r="BF60" s="122">
        <v>50</v>
      </c>
      <c r="BG60" s="122"/>
    </row>
    <row r="61" spans="1:59" x14ac:dyDescent="0.2">
      <c r="A61" s="38">
        <v>51</v>
      </c>
      <c r="B61" s="39">
        <f t="shared" si="1"/>
        <v>20</v>
      </c>
      <c r="C61" s="98">
        <v>20</v>
      </c>
      <c r="D61" s="155"/>
      <c r="E61" s="160" t="s">
        <v>364</v>
      </c>
      <c r="F61" s="42" t="s">
        <v>89</v>
      </c>
      <c r="G61" s="42" t="s">
        <v>96</v>
      </c>
      <c r="H61" s="42" t="s">
        <v>130</v>
      </c>
      <c r="I61" s="43"/>
      <c r="J61" s="44" t="str">
        <f>IF(SUMIF(AL$11:AL$97,$D61,AK$11:AK$97)=0," ",SUMIF(AL$11:AL$97,$D61,AK$11:AK$97))</f>
        <v xml:space="preserve"> </v>
      </c>
      <c r="K61" s="45">
        <f>IF(J61=" ",0,IF(J61=1,50,IF(J61=2,48,IF(J61=3,46,IF(J61=4,44,IF(J61=5,42,IF(AND(J61&gt;5,J61&lt;45),46-J61,2)))))))</f>
        <v>0</v>
      </c>
      <c r="L61" s="46"/>
      <c r="M61" s="47" t="str">
        <f>IF(SUMIF(AO$11:AO$97,$D61,AN$11:AN$97)=0," ",SUMIF(AO$11:AO$97,$D61,AN$11:AN$97))</f>
        <v xml:space="preserve"> </v>
      </c>
      <c r="N61" s="48">
        <f>IF(M61=" ",0,IF(M61=1,50,IF(M61=2,48,IF(M61=3,46,IF(M61=4,44,IF(M61=5,42,IF(AND(M61&gt;5,M61&lt;45),46-M61,2)))))))</f>
        <v>0</v>
      </c>
      <c r="O61" s="49"/>
      <c r="P61" s="50" t="str">
        <f>IF(SUMIF(AR$11:AR$97,$D61,AQ$11:AQ$97)=0," ",SUMIF(AR$11:AR$97,$D61,AQ$11:AQ$97))</f>
        <v xml:space="preserve"> </v>
      </c>
      <c r="Q61" s="51">
        <f>IF(P61=" ",0,IF(P61=1,50,IF(P61=2,48,IF(P61=3,46,IF(P61=4,44,IF(P61=5,42,IF(AND(P61&gt;5,P61&lt;45),46-P61,2)))))))</f>
        <v>0</v>
      </c>
      <c r="R61" s="52"/>
      <c r="S61" s="53" t="str">
        <f>IF(SUMIF(AU$11:AU$97,$D61,AT$11:AT$97)=0," ",SUMIF(AU$11:AU$97,$D61,AT$11:AT$97))</f>
        <v xml:space="preserve"> </v>
      </c>
      <c r="T61" s="54">
        <f>IF(S61=" ",0,IF(S61=1,50,IF(S61=2,48,IF(S61=3,46,IF(S61=4,44,IF(S61=5,42,IF(AND(S61&gt;5,S61&lt;45),46-S61,2)))))))</f>
        <v>0</v>
      </c>
      <c r="U61" s="55">
        <v>1</v>
      </c>
      <c r="V61" s="56">
        <v>26</v>
      </c>
      <c r="W61" s="57">
        <f>IF(V61=" ",0,IF(V61=1,50,IF(V61=2,48,IF(V61=3,46,IF(V61=4,44,IF(V61=5,42,IF(AND(V61&gt;5,V61&lt;45),46-V61,2)))))))</f>
        <v>20</v>
      </c>
      <c r="X61" s="58"/>
      <c r="Y61" s="59" t="str">
        <f>IF(SUMIF(BA$11:BA$97,$D61,AZ$11:AZ$97)=0," ",SUMIF(BA$11:BA$97,$D61,AZ$11:AZ$97))</f>
        <v xml:space="preserve"> </v>
      </c>
      <c r="Z61" s="60">
        <f>IF(Y61=" ",0,IF(Y61=1,50,IF(Y61=2,48,IF(Y61=3,46,IF(Y61=4,44,IF(Y61=5,42,IF(AND(Y61&gt;5,Y61&lt;45),46-Y61,2)))))))</f>
        <v>0</v>
      </c>
      <c r="AA61" s="61"/>
      <c r="AB61" s="62" t="str">
        <f>IF(SUMIF(BD$11:BD$97,$D61,BC$11:BC$97)=0," ",SUMIF(BD$11:BD$97,$D61,BC$11:BC$97))</f>
        <v xml:space="preserve"> </v>
      </c>
      <c r="AC61" s="63">
        <f>IF(AB61=" ",0,IF(AB61=1,50,IF(AB61=2,48,IF(AB61=3,46,IF(AB61=4,44,IF(AB61=5,42,IF(AND(AB61&gt;5,AB61&lt;45),46-AB61,2)))))))</f>
        <v>0</v>
      </c>
      <c r="AD61" s="121"/>
      <c r="AE61" s="122" t="str">
        <f>IF(SUMIF(BG$11:BG$97,$D61,BF$11:BF$97)=0," ",SUMIF(BG$11:BG$97,$D61,BF$11:BF$97))</f>
        <v xml:space="preserve"> </v>
      </c>
      <c r="AF61" s="123">
        <f>IF(AE61=" ",0,IF(AE61=1,50,IF(AE61=2,48,IF(AE61=3,46,IF(AE61=4,44,IF(AE61=5,42,IF(AND(AE61&gt;5,AE61&lt;45),46-AE61,2)))))))</f>
        <v>0</v>
      </c>
      <c r="AG61" s="39">
        <f>K61+N61+Q61+T61+W61+Z61+AC61+AF61</f>
        <v>20</v>
      </c>
      <c r="AH61" s="64">
        <f>A61</f>
        <v>51</v>
      </c>
      <c r="AI61" s="39">
        <f>AG61-MIN(K61,N61,Q61,T61,W61,Z61,AC61,AF61)</f>
        <v>20</v>
      </c>
      <c r="AK61" s="44">
        <v>51</v>
      </c>
      <c r="AL61" s="44"/>
      <c r="AN61" s="47">
        <v>51</v>
      </c>
      <c r="AO61" s="47"/>
      <c r="AQ61" s="65">
        <v>51</v>
      </c>
      <c r="AR61" s="65"/>
      <c r="AT61" s="53">
        <v>51</v>
      </c>
      <c r="AU61" s="53"/>
      <c r="AW61" s="56">
        <v>51</v>
      </c>
      <c r="AX61" s="56"/>
      <c r="AZ61" s="59">
        <v>51</v>
      </c>
      <c r="BA61" s="59"/>
      <c r="BC61" s="66">
        <v>51</v>
      </c>
      <c r="BD61" s="66"/>
      <c r="BF61" s="122">
        <v>51</v>
      </c>
      <c r="BG61" s="122"/>
    </row>
    <row r="62" spans="1:59" x14ac:dyDescent="0.2">
      <c r="A62" s="38">
        <v>52</v>
      </c>
      <c r="B62" s="39">
        <f t="shared" si="1"/>
        <v>16</v>
      </c>
      <c r="C62" s="98">
        <v>16</v>
      </c>
      <c r="D62" s="155"/>
      <c r="E62" s="162" t="s">
        <v>190</v>
      </c>
      <c r="F62" s="148" t="s">
        <v>99</v>
      </c>
      <c r="G62" s="148" t="s">
        <v>114</v>
      </c>
      <c r="H62" s="42" t="s">
        <v>130</v>
      </c>
      <c r="I62" s="43">
        <v>1</v>
      </c>
      <c r="J62" s="44">
        <v>30</v>
      </c>
      <c r="K62" s="45">
        <f>IF(J62=" ",0,IF(J62=1,50,IF(J62=2,48,IF(J62=3,46,IF(J62=4,44,IF(J62=5,42,IF(AND(J62&gt;5,J62&lt;45),46-J62,2)))))))</f>
        <v>16</v>
      </c>
      <c r="L62" s="46"/>
      <c r="M62" s="47" t="str">
        <f>IF(SUMIF(AO$11:AO$97,$D62,AN$11:AN$97)=0," ",SUMIF(AO$11:AO$97,$D62,AN$11:AN$97))</f>
        <v xml:space="preserve"> </v>
      </c>
      <c r="N62" s="48">
        <f>IF(M62=" ",0,IF(M62=1,50,IF(M62=2,48,IF(M62=3,46,IF(M62=4,44,IF(M62=5,42,IF(AND(M62&gt;5,M62&lt;45),46-M62,2)))))))</f>
        <v>0</v>
      </c>
      <c r="O62" s="49"/>
      <c r="P62" s="50" t="str">
        <f>IF(SUMIF(AR$11:AR$97,$D62,AQ$11:AQ$97)=0," ",SUMIF(AR$11:AR$97,$D62,AQ$11:AQ$97))</f>
        <v xml:space="preserve"> </v>
      </c>
      <c r="Q62" s="51">
        <f>IF(P62=" ",0,IF(P62=1,50,IF(P62=2,48,IF(P62=3,46,IF(P62=4,44,IF(P62=5,42,IF(AND(P62&gt;5,P62&lt;45),46-P62,2)))))))</f>
        <v>0</v>
      </c>
      <c r="R62" s="52"/>
      <c r="S62" s="53" t="str">
        <f>IF(SUMIF(AU$11:AU$97,$D62,AT$11:AT$97)=0," ",SUMIF(AU$11:AU$97,$D62,AT$11:AT$97))</f>
        <v xml:space="preserve"> </v>
      </c>
      <c r="T62" s="54">
        <f>IF(S62=" ",0,IF(S62=1,50,IF(S62=2,48,IF(S62=3,46,IF(S62=4,44,IF(S62=5,42,IF(AND(S62&gt;5,S62&lt;45),46-S62,2)))))))</f>
        <v>0</v>
      </c>
      <c r="U62" s="55"/>
      <c r="V62" s="56" t="s">
        <v>0</v>
      </c>
      <c r="W62" s="57">
        <f>IF(V62=" ",0,IF(V62=1,50,IF(V62=2,48,IF(V62=3,46,IF(V62=4,44,IF(V62=5,42,IF(AND(V62&gt;5,V62&lt;45),46-V62,2)))))))</f>
        <v>0</v>
      </c>
      <c r="X62" s="58"/>
      <c r="Y62" s="59" t="str">
        <f>IF(SUMIF(BA$11:BA$97,$D62,AZ$11:AZ$97)=0," ",SUMIF(BA$11:BA$97,$D62,AZ$11:AZ$97))</f>
        <v xml:space="preserve"> </v>
      </c>
      <c r="Z62" s="60">
        <f>IF(Y62=" ",0,IF(Y62=1,50,IF(Y62=2,48,IF(Y62=3,46,IF(Y62=4,44,IF(Y62=5,42,IF(AND(Y62&gt;5,Y62&lt;45),46-Y62,2)))))))</f>
        <v>0</v>
      </c>
      <c r="AA62" s="61"/>
      <c r="AB62" s="62" t="str">
        <f>IF(SUMIF(BD$11:BD$97,$D62,BC$11:BC$97)=0," ",SUMIF(BD$11:BD$97,$D62,BC$11:BC$97))</f>
        <v xml:space="preserve"> </v>
      </c>
      <c r="AC62" s="63">
        <f>IF(AB62=" ",0,IF(AB62=1,50,IF(AB62=2,48,IF(AB62=3,46,IF(AB62=4,44,IF(AB62=5,42,IF(AND(AB62&gt;5,AB62&lt;45),46-AB62,2)))))))</f>
        <v>0</v>
      </c>
      <c r="AD62" s="121"/>
      <c r="AE62" s="122" t="str">
        <f>IF(SUMIF(BG$11:BG$97,$D62,BF$11:BF$97)=0," ",SUMIF(BG$11:BG$97,$D62,BF$11:BF$97))</f>
        <v xml:space="preserve"> </v>
      </c>
      <c r="AF62" s="123">
        <f>IF(AE62=" ",0,IF(AE62=1,50,IF(AE62=2,48,IF(AE62=3,46,IF(AE62=4,44,IF(AE62=5,42,IF(AND(AE62&gt;5,AE62&lt;45),46-AE62,2)))))))</f>
        <v>0</v>
      </c>
      <c r="AG62" s="39">
        <f>K62+N62+Q62+T62+W62+Z62+AC62+AF62</f>
        <v>16</v>
      </c>
      <c r="AH62" s="64">
        <f>A62</f>
        <v>52</v>
      </c>
      <c r="AI62" s="39">
        <f>AG62-MIN(K62,N62,Q62,T62,W62,Z62,AC62,AF62)</f>
        <v>16</v>
      </c>
      <c r="AK62" s="44">
        <v>52</v>
      </c>
      <c r="AL62" s="44"/>
      <c r="AN62" s="47">
        <v>52</v>
      </c>
      <c r="AO62" s="47"/>
      <c r="AQ62" s="65">
        <v>52</v>
      </c>
      <c r="AR62" s="65"/>
      <c r="AT62" s="53">
        <v>52</v>
      </c>
      <c r="AU62" s="53"/>
      <c r="AW62" s="56">
        <v>52</v>
      </c>
      <c r="AX62" s="56"/>
      <c r="AZ62" s="59">
        <v>52</v>
      </c>
      <c r="BA62" s="59"/>
      <c r="BC62" s="66">
        <v>52</v>
      </c>
      <c r="BD62" s="66"/>
      <c r="BF62" s="122">
        <v>52</v>
      </c>
      <c r="BG62" s="122"/>
    </row>
    <row r="63" spans="1:59" x14ac:dyDescent="0.2">
      <c r="A63" s="38">
        <v>53</v>
      </c>
      <c r="B63" s="39">
        <f t="shared" si="1"/>
        <v>13</v>
      </c>
      <c r="C63" s="98">
        <v>13</v>
      </c>
      <c r="D63" s="155"/>
      <c r="E63" s="41" t="s">
        <v>193</v>
      </c>
      <c r="F63" s="42" t="s">
        <v>89</v>
      </c>
      <c r="G63" s="42" t="s">
        <v>114</v>
      </c>
      <c r="H63" s="42" t="s">
        <v>130</v>
      </c>
      <c r="I63" s="43">
        <v>1</v>
      </c>
      <c r="J63" s="44">
        <v>33</v>
      </c>
      <c r="K63" s="45">
        <f>IF(J63=" ",0,IF(J63=1,50,IF(J63=2,48,IF(J63=3,46,IF(J63=4,44,IF(J63=5,42,IF(AND(J63&gt;5,J63&lt;45),46-J63,2)))))))</f>
        <v>13</v>
      </c>
      <c r="L63" s="46"/>
      <c r="M63" s="47" t="str">
        <f>IF(SUMIF(AO$11:AO$97,$D63,AN$11:AN$97)=0," ",SUMIF(AO$11:AO$97,$D63,AN$11:AN$97))</f>
        <v xml:space="preserve"> </v>
      </c>
      <c r="N63" s="48">
        <f>IF(M63=" ",0,IF(M63=1,50,IF(M63=2,48,IF(M63=3,46,IF(M63=4,44,IF(M63=5,42,IF(AND(M63&gt;5,M63&lt;45),46-M63,2)))))))</f>
        <v>0</v>
      </c>
      <c r="O63" s="49"/>
      <c r="P63" s="50" t="str">
        <f>IF(SUMIF(AR$11:AR$97,$D63,AQ$11:AQ$97)=0," ",SUMIF(AR$11:AR$97,$D63,AQ$11:AQ$97))</f>
        <v xml:space="preserve"> </v>
      </c>
      <c r="Q63" s="51">
        <f>IF(P63=" ",0,IF(P63=1,50,IF(P63=2,48,IF(P63=3,46,IF(P63=4,44,IF(P63=5,42,IF(AND(P63&gt;5,P63&lt;45),46-P63,2)))))))</f>
        <v>0</v>
      </c>
      <c r="R63" s="52"/>
      <c r="S63" s="53" t="str">
        <f>IF(SUMIF(AU$11:AU$97,$D63,AT$11:AT$97)=0," ",SUMIF(AU$11:AU$97,$D63,AT$11:AT$97))</f>
        <v xml:space="preserve"> </v>
      </c>
      <c r="T63" s="54">
        <f>IF(S63=" ",0,IF(S63=1,50,IF(S63=2,48,IF(S63=3,46,IF(S63=4,44,IF(S63=5,42,IF(AND(S63&gt;5,S63&lt;45),46-S63,2)))))))</f>
        <v>0</v>
      </c>
      <c r="U63" s="55"/>
      <c r="V63" s="56" t="s">
        <v>0</v>
      </c>
      <c r="W63" s="57">
        <f>IF(V63=" ",0,IF(V63=1,50,IF(V63=2,48,IF(V63=3,46,IF(V63=4,44,IF(V63=5,42,IF(AND(V63&gt;5,V63&lt;45),46-V63,2)))))))</f>
        <v>0</v>
      </c>
      <c r="X63" s="58"/>
      <c r="Y63" s="59" t="str">
        <f>IF(SUMIF(BA$11:BA$97,$D63,AZ$11:AZ$97)=0," ",SUMIF(BA$11:BA$97,$D63,AZ$11:AZ$97))</f>
        <v xml:space="preserve"> </v>
      </c>
      <c r="Z63" s="60">
        <f>IF(Y63=" ",0,IF(Y63=1,50,IF(Y63=2,48,IF(Y63=3,46,IF(Y63=4,44,IF(Y63=5,42,IF(AND(Y63&gt;5,Y63&lt;45),46-Y63,2)))))))</f>
        <v>0</v>
      </c>
      <c r="AA63" s="61"/>
      <c r="AB63" s="62" t="str">
        <f>IF(SUMIF(BD$11:BD$97,$D63,BC$11:BC$97)=0," ",SUMIF(BD$11:BD$97,$D63,BC$11:BC$97))</f>
        <v xml:space="preserve"> </v>
      </c>
      <c r="AC63" s="63">
        <f>IF(AB63=" ",0,IF(AB63=1,50,IF(AB63=2,48,IF(AB63=3,46,IF(AB63=4,44,IF(AB63=5,42,IF(AND(AB63&gt;5,AB63&lt;45),46-AB63,2)))))))</f>
        <v>0</v>
      </c>
      <c r="AD63" s="121"/>
      <c r="AE63" s="122" t="str">
        <f>IF(SUMIF(BG$11:BG$97,$D63,BF$11:BF$97)=0," ",SUMIF(BG$11:BG$97,$D63,BF$11:BF$97))</f>
        <v xml:space="preserve"> </v>
      </c>
      <c r="AF63" s="123">
        <f>IF(AE63=" ",0,IF(AE63=1,50,IF(AE63=2,48,IF(AE63=3,46,IF(AE63=4,44,IF(AE63=5,42,IF(AND(AE63&gt;5,AE63&lt;45),46-AE63,2)))))))</f>
        <v>0</v>
      </c>
      <c r="AG63" s="39">
        <f>K63+N63+Q63+T63+W63+Z63+AC63+AF63</f>
        <v>13</v>
      </c>
      <c r="AH63" s="64">
        <f>A63</f>
        <v>53</v>
      </c>
      <c r="AI63" s="39">
        <f>AG63-MIN(K63,N63,Q63,T63,W63,Z63,AC63,AF63)</f>
        <v>13</v>
      </c>
      <c r="AK63" s="44">
        <v>53</v>
      </c>
      <c r="AL63" s="44"/>
      <c r="AN63" s="47">
        <v>53</v>
      </c>
      <c r="AO63" s="47"/>
      <c r="AQ63" s="65">
        <v>53</v>
      </c>
      <c r="AR63" s="65"/>
      <c r="AT63" s="53">
        <v>53</v>
      </c>
      <c r="AU63" s="53"/>
      <c r="AW63" s="56">
        <v>53</v>
      </c>
      <c r="AX63" s="56"/>
      <c r="AZ63" s="59">
        <v>53</v>
      </c>
      <c r="BA63" s="59"/>
      <c r="BC63" s="66">
        <v>53</v>
      </c>
      <c r="BD63" s="66"/>
      <c r="BF63" s="122">
        <v>53</v>
      </c>
      <c r="BG63" s="122"/>
    </row>
    <row r="64" spans="1:59" x14ac:dyDescent="0.2">
      <c r="A64" s="38">
        <v>54</v>
      </c>
      <c r="B64" s="39">
        <f t="shared" si="1"/>
        <v>10</v>
      </c>
      <c r="C64" s="98">
        <v>10</v>
      </c>
      <c r="D64" s="155"/>
      <c r="E64" s="147" t="s">
        <v>321</v>
      </c>
      <c r="F64" s="148" t="s">
        <v>99</v>
      </c>
      <c r="G64" s="148" t="s">
        <v>123</v>
      </c>
      <c r="H64" s="148" t="s">
        <v>123</v>
      </c>
      <c r="I64" s="43"/>
      <c r="J64" s="44" t="str">
        <f>IF(SUMIF(AL$11:AL$97,$D64,AK$11:AK$97)=0," ",SUMIF(AL$11:AL$97,$D64,AK$11:AK$97))</f>
        <v xml:space="preserve"> </v>
      </c>
      <c r="K64" s="45">
        <f>IF(J64=" ",0,IF(J64=1,50,IF(J64=2,48,IF(J64=3,46,IF(J64=4,44,IF(J64=5,42,IF(AND(J64&gt;5,J64&lt;45),46-J64,2)))))))</f>
        <v>0</v>
      </c>
      <c r="L64" s="46">
        <v>1</v>
      </c>
      <c r="M64" s="47">
        <v>36</v>
      </c>
      <c r="N64" s="48">
        <f>IF(M64=" ",0,IF(M64=1,50,IF(M64=2,48,IF(M64=3,46,IF(M64=4,44,IF(M64=5,42,IF(AND(M64&gt;5,M64&lt;45),46-M64,2)))))))</f>
        <v>10</v>
      </c>
      <c r="O64" s="49"/>
      <c r="P64" s="50" t="str">
        <f>IF(SUMIF(AR$11:AR$97,$D64,AQ$11:AQ$97)=0," ",SUMIF(AR$11:AR$97,$D64,AQ$11:AQ$97))</f>
        <v xml:space="preserve"> </v>
      </c>
      <c r="Q64" s="51">
        <f>IF(P64=" ",0,IF(P64=1,50,IF(P64=2,48,IF(P64=3,46,IF(P64=4,44,IF(P64=5,42,IF(AND(P64&gt;5,P64&lt;45),46-P64,2)))))))</f>
        <v>0</v>
      </c>
      <c r="R64" s="52"/>
      <c r="S64" s="53" t="str">
        <f>IF(SUMIF(AU$11:AU$97,$D64,AT$11:AT$97)=0," ",SUMIF(AU$11:AU$97,$D64,AT$11:AT$97))</f>
        <v xml:space="preserve"> </v>
      </c>
      <c r="T64" s="54">
        <f>IF(S64=" ",0,IF(S64=1,50,IF(S64=2,48,IF(S64=3,46,IF(S64=4,44,IF(S64=5,42,IF(AND(S64&gt;5,S64&lt;45),46-S64,2)))))))</f>
        <v>0</v>
      </c>
      <c r="U64" s="55"/>
      <c r="V64" s="56" t="s">
        <v>0</v>
      </c>
      <c r="W64" s="57">
        <f>IF(V64=" ",0,IF(V64=1,50,IF(V64=2,48,IF(V64=3,46,IF(V64=4,44,IF(V64=5,42,IF(AND(V64&gt;5,V64&lt;45),46-V64,2)))))))</f>
        <v>0</v>
      </c>
      <c r="X64" s="58"/>
      <c r="Y64" s="59" t="str">
        <f>IF(SUMIF(BA$11:BA$97,$D64,AZ$11:AZ$97)=0," ",SUMIF(BA$11:BA$97,$D64,AZ$11:AZ$97))</f>
        <v xml:space="preserve"> </v>
      </c>
      <c r="Z64" s="60">
        <f>IF(Y64=" ",0,IF(Y64=1,50,IF(Y64=2,48,IF(Y64=3,46,IF(Y64=4,44,IF(Y64=5,42,IF(AND(Y64&gt;5,Y64&lt;45),46-Y64,2)))))))</f>
        <v>0</v>
      </c>
      <c r="AA64" s="61"/>
      <c r="AB64" s="62" t="str">
        <f>IF(SUMIF(BD$11:BD$97,$D64,BC$11:BC$97)=0," ",SUMIF(BD$11:BD$97,$D64,BC$11:BC$97))</f>
        <v xml:space="preserve"> </v>
      </c>
      <c r="AC64" s="63">
        <f>IF(AB64=" ",0,IF(AB64=1,50,IF(AB64=2,48,IF(AB64=3,46,IF(AB64=4,44,IF(AB64=5,42,IF(AND(AB64&gt;5,AB64&lt;45),46-AB64,2)))))))</f>
        <v>0</v>
      </c>
      <c r="AD64" s="121"/>
      <c r="AE64" s="122" t="str">
        <f>IF(SUMIF(BG$11:BG$97,$D64,BF$11:BF$97)=0," ",SUMIF(BG$11:BG$97,$D64,BF$11:BF$97))</f>
        <v xml:space="preserve"> </v>
      </c>
      <c r="AF64" s="123">
        <f>IF(AE64=" ",0,IF(AE64=1,50,IF(AE64=2,48,IF(AE64=3,46,IF(AE64=4,44,IF(AE64=5,42,IF(AND(AE64&gt;5,AE64&lt;45),46-AE64,2)))))))</f>
        <v>0</v>
      </c>
      <c r="AG64" s="39">
        <f>K64+N64+Q64+T64+W64+Z64+AC64+AF64</f>
        <v>10</v>
      </c>
      <c r="AH64" s="64">
        <f>A64</f>
        <v>54</v>
      </c>
      <c r="AI64" s="39">
        <f>AG64-MIN(K64,N64,Q64,T64,W64,Z64,AC64,AF64)</f>
        <v>10</v>
      </c>
      <c r="AK64" s="44">
        <v>54</v>
      </c>
      <c r="AL64" s="44"/>
      <c r="AN64" s="47">
        <v>54</v>
      </c>
      <c r="AO64" s="47"/>
      <c r="AQ64" s="65">
        <v>54</v>
      </c>
      <c r="AR64" s="65"/>
      <c r="AT64" s="53">
        <v>54</v>
      </c>
      <c r="AU64" s="53"/>
      <c r="AW64" s="56">
        <v>54</v>
      </c>
      <c r="AX64" s="56"/>
      <c r="AZ64" s="59">
        <v>54</v>
      </c>
      <c r="BA64" s="59"/>
      <c r="BC64" s="66">
        <v>54</v>
      </c>
      <c r="BD64" s="66"/>
      <c r="BF64" s="122">
        <v>54</v>
      </c>
      <c r="BG64" s="122"/>
    </row>
    <row r="65" spans="1:59" x14ac:dyDescent="0.2">
      <c r="A65" s="38">
        <v>55</v>
      </c>
      <c r="B65" s="39">
        <f t="shared" si="1"/>
        <v>9</v>
      </c>
      <c r="C65" s="98">
        <v>9</v>
      </c>
      <c r="D65" s="155"/>
      <c r="E65" s="41" t="s">
        <v>194</v>
      </c>
      <c r="F65" s="42" t="s">
        <v>89</v>
      </c>
      <c r="G65" s="42" t="s">
        <v>91</v>
      </c>
      <c r="H65" s="42" t="s">
        <v>129</v>
      </c>
      <c r="I65" s="43">
        <v>1</v>
      </c>
      <c r="J65" s="44"/>
      <c r="K65" s="45">
        <v>0</v>
      </c>
      <c r="L65" s="46">
        <v>1</v>
      </c>
      <c r="M65" s="47">
        <v>37</v>
      </c>
      <c r="N65" s="48">
        <f>IF(M65=" ",0,IF(M65=1,50,IF(M65=2,48,IF(M65=3,46,IF(M65=4,44,IF(M65=5,42,IF(AND(M65&gt;5,M65&lt;45),46-M65,2)))))))</f>
        <v>9</v>
      </c>
      <c r="O65" s="49"/>
      <c r="P65" s="50" t="str">
        <f>IF(SUMIF(AR$11:AR$97,$D65,AQ$11:AQ$97)=0," ",SUMIF(AR$11:AR$97,$D65,AQ$11:AQ$97))</f>
        <v xml:space="preserve"> </v>
      </c>
      <c r="Q65" s="51">
        <f>IF(P65=" ",0,IF(P65=1,50,IF(P65=2,48,IF(P65=3,46,IF(P65=4,44,IF(P65=5,42,IF(AND(P65&gt;5,P65&lt;45),46-P65,2)))))))</f>
        <v>0</v>
      </c>
      <c r="R65" s="52"/>
      <c r="S65" s="53" t="str">
        <f>IF(SUMIF(AU$11:AU$97,$D65,AT$11:AT$97)=0," ",SUMIF(AU$11:AU$97,$D65,AT$11:AT$97))</f>
        <v xml:space="preserve"> </v>
      </c>
      <c r="T65" s="54">
        <f>IF(S65=" ",0,IF(S65=1,50,IF(S65=2,48,IF(S65=3,46,IF(S65=4,44,IF(S65=5,42,IF(AND(S65&gt;5,S65&lt;45),46-S65,2)))))))</f>
        <v>0</v>
      </c>
      <c r="U65" s="55"/>
      <c r="V65" s="56" t="s">
        <v>0</v>
      </c>
      <c r="W65" s="57">
        <f>IF(V65=" ",0,IF(V65=1,50,IF(V65=2,48,IF(V65=3,46,IF(V65=4,44,IF(V65=5,42,IF(AND(V65&gt;5,V65&lt;45),46-V65,2)))))))</f>
        <v>0</v>
      </c>
      <c r="X65" s="58"/>
      <c r="Y65" s="59" t="str">
        <f>IF(SUMIF(BA$11:BA$97,$D65,AZ$11:AZ$97)=0," ",SUMIF(BA$11:BA$97,$D65,AZ$11:AZ$97))</f>
        <v xml:space="preserve"> </v>
      </c>
      <c r="Z65" s="60">
        <f>IF(Y65=" ",0,IF(Y65=1,50,IF(Y65=2,48,IF(Y65=3,46,IF(Y65=4,44,IF(Y65=5,42,IF(AND(Y65&gt;5,Y65&lt;45),46-Y65,2)))))))</f>
        <v>0</v>
      </c>
      <c r="AA65" s="61"/>
      <c r="AB65" s="62" t="str">
        <f>IF(SUMIF(BD$11:BD$97,$D65,BC$11:BC$97)=0," ",SUMIF(BD$11:BD$97,$D65,BC$11:BC$97))</f>
        <v xml:space="preserve"> </v>
      </c>
      <c r="AC65" s="63">
        <f>IF(AB65=" ",0,IF(AB65=1,50,IF(AB65=2,48,IF(AB65=3,46,IF(AB65=4,44,IF(AB65=5,42,IF(AND(AB65&gt;5,AB65&lt;45),46-AB65,2)))))))</f>
        <v>0</v>
      </c>
      <c r="AD65" s="121"/>
      <c r="AE65" s="122" t="str">
        <f>IF(SUMIF(BG$11:BG$97,$D65,BF$11:BF$97)=0," ",SUMIF(BG$11:BG$97,$D65,BF$11:BF$97))</f>
        <v xml:space="preserve"> </v>
      </c>
      <c r="AF65" s="123">
        <f>IF(AE65=" ",0,IF(AE65=1,50,IF(AE65=2,48,IF(AE65=3,46,IF(AE65=4,44,IF(AE65=5,42,IF(AND(AE65&gt;5,AE65&lt;45),46-AE65,2)))))))</f>
        <v>0</v>
      </c>
      <c r="AG65" s="39">
        <f>K65+N65+Q65+T65+W65+Z65+AC65+AF65</f>
        <v>9</v>
      </c>
      <c r="AH65" s="64">
        <f>A65</f>
        <v>55</v>
      </c>
      <c r="AI65" s="39">
        <f>AG65-MIN(K65,N65,Q65,T65,W65,Z65,AC65,AF65)</f>
        <v>9</v>
      </c>
      <c r="AK65" s="44">
        <v>55</v>
      </c>
      <c r="AL65" s="44"/>
      <c r="AN65" s="47">
        <v>55</v>
      </c>
      <c r="AO65" s="47"/>
      <c r="AQ65" s="65">
        <v>55</v>
      </c>
      <c r="AR65" s="65"/>
      <c r="AT65" s="53">
        <v>55</v>
      </c>
      <c r="AU65" s="53"/>
      <c r="AW65" s="56">
        <v>55</v>
      </c>
      <c r="AX65" s="56"/>
      <c r="AZ65" s="59">
        <v>55</v>
      </c>
      <c r="BA65" s="59"/>
      <c r="BC65" s="66">
        <v>55</v>
      </c>
      <c r="BD65" s="66"/>
      <c r="BF65" s="122">
        <v>55</v>
      </c>
      <c r="BG65" s="122"/>
    </row>
    <row r="66" spans="1:59" x14ac:dyDescent="0.2">
      <c r="A66" s="38">
        <v>56</v>
      </c>
      <c r="B66" s="39">
        <f t="shared" si="1"/>
        <v>8</v>
      </c>
      <c r="C66" s="98">
        <v>8</v>
      </c>
      <c r="D66" s="155"/>
      <c r="E66" s="147" t="s">
        <v>197</v>
      </c>
      <c r="F66" s="148" t="s">
        <v>99</v>
      </c>
      <c r="G66" s="148" t="s">
        <v>115</v>
      </c>
      <c r="H66" s="42" t="s">
        <v>129</v>
      </c>
      <c r="I66" s="43">
        <v>1</v>
      </c>
      <c r="J66" s="44"/>
      <c r="K66" s="45">
        <v>0</v>
      </c>
      <c r="L66" s="46">
        <v>1</v>
      </c>
      <c r="M66" s="47">
        <v>38</v>
      </c>
      <c r="N66" s="48">
        <f>IF(M66=" ",0,IF(M66=1,50,IF(M66=2,48,IF(M66=3,46,IF(M66=4,44,IF(M66=5,42,IF(AND(M66&gt;5,M66&lt;45),46-M66,2)))))))</f>
        <v>8</v>
      </c>
      <c r="O66" s="49"/>
      <c r="P66" s="50" t="str">
        <f>IF(SUMIF(AR$11:AR$97,$D66,AQ$11:AQ$97)=0," ",SUMIF(AR$11:AR$97,$D66,AQ$11:AQ$97))</f>
        <v xml:space="preserve"> </v>
      </c>
      <c r="Q66" s="51">
        <f>IF(P66=" ",0,IF(P66=1,50,IF(P66=2,48,IF(P66=3,46,IF(P66=4,44,IF(P66=5,42,IF(AND(P66&gt;5,P66&lt;45),46-P66,2)))))))</f>
        <v>0</v>
      </c>
      <c r="R66" s="52"/>
      <c r="S66" s="53" t="str">
        <f>IF(SUMIF(AU$11:AU$97,$D66,AT$11:AT$97)=0," ",SUMIF(AU$11:AU$97,$D66,AT$11:AT$97))</f>
        <v xml:space="preserve"> </v>
      </c>
      <c r="T66" s="54">
        <f>IF(S66=" ",0,IF(S66=1,50,IF(S66=2,48,IF(S66=3,46,IF(S66=4,44,IF(S66=5,42,IF(AND(S66&gt;5,S66&lt;45),46-S66,2)))))))</f>
        <v>0</v>
      </c>
      <c r="U66" s="55"/>
      <c r="V66" s="56" t="s">
        <v>0</v>
      </c>
      <c r="W66" s="57">
        <f>IF(V66=" ",0,IF(V66=1,50,IF(V66=2,48,IF(V66=3,46,IF(V66=4,44,IF(V66=5,42,IF(AND(V66&gt;5,V66&lt;45),46-V66,2)))))))</f>
        <v>0</v>
      </c>
      <c r="X66" s="58"/>
      <c r="Y66" s="59" t="str">
        <f>IF(SUMIF(BA$11:BA$97,$D66,AZ$11:AZ$97)=0," ",SUMIF(BA$11:BA$97,$D66,AZ$11:AZ$97))</f>
        <v xml:space="preserve"> </v>
      </c>
      <c r="Z66" s="60">
        <f>IF(Y66=" ",0,IF(Y66=1,50,IF(Y66=2,48,IF(Y66=3,46,IF(Y66=4,44,IF(Y66=5,42,IF(AND(Y66&gt;5,Y66&lt;45),46-Y66,2)))))))</f>
        <v>0</v>
      </c>
      <c r="AA66" s="61"/>
      <c r="AB66" s="62" t="str">
        <f>IF(SUMIF(BD$11:BD$97,$D66,BC$11:BC$97)=0," ",SUMIF(BD$11:BD$97,$D66,BC$11:BC$97))</f>
        <v xml:space="preserve"> </v>
      </c>
      <c r="AC66" s="63">
        <f>IF(AB66=" ",0,IF(AB66=1,50,IF(AB66=2,48,IF(AB66=3,46,IF(AB66=4,44,IF(AB66=5,42,IF(AND(AB66&gt;5,AB66&lt;45),46-AB66,2)))))))</f>
        <v>0</v>
      </c>
      <c r="AD66" s="121"/>
      <c r="AE66" s="122" t="str">
        <f>IF(SUMIF(BG$11:BG$97,$D66,BF$11:BF$97)=0," ",SUMIF(BG$11:BG$97,$D66,BF$11:BF$97))</f>
        <v xml:space="preserve"> </v>
      </c>
      <c r="AF66" s="123">
        <f>IF(AE66=" ",0,IF(AE66=1,50,IF(AE66=2,48,IF(AE66=3,46,IF(AE66=4,44,IF(AE66=5,42,IF(AND(AE66&gt;5,AE66&lt;45),46-AE66,2)))))))</f>
        <v>0</v>
      </c>
      <c r="AG66" s="39">
        <f>K66+N66+Q66+T66+W66+Z66+AC66+AF66</f>
        <v>8</v>
      </c>
      <c r="AH66" s="64">
        <f>A66</f>
        <v>56</v>
      </c>
      <c r="AI66" s="39">
        <f>AG66-MIN(K66,N66,Q66,T66,W66,Z66,AC66,AF66)</f>
        <v>8</v>
      </c>
      <c r="AK66" s="44">
        <v>56</v>
      </c>
      <c r="AL66" s="44"/>
      <c r="AN66" s="47">
        <v>56</v>
      </c>
      <c r="AO66" s="47"/>
      <c r="AQ66" s="65">
        <v>56</v>
      </c>
      <c r="AR66" s="65"/>
      <c r="AT66" s="53">
        <v>56</v>
      </c>
      <c r="AU66" s="53"/>
      <c r="AW66" s="56">
        <v>56</v>
      </c>
      <c r="AX66" s="56"/>
      <c r="AZ66" s="59">
        <v>56</v>
      </c>
      <c r="BA66" s="59"/>
      <c r="BC66" s="66">
        <v>56</v>
      </c>
      <c r="BD66" s="66"/>
      <c r="BF66" s="122">
        <v>56</v>
      </c>
      <c r="BG66" s="122"/>
    </row>
    <row r="67" spans="1:59" x14ac:dyDescent="0.2">
      <c r="A67" s="38">
        <v>57</v>
      </c>
      <c r="B67" s="39">
        <f t="shared" si="1"/>
        <v>0</v>
      </c>
      <c r="C67" s="98">
        <v>0</v>
      </c>
      <c r="D67" s="155"/>
      <c r="E67" s="41" t="s">
        <v>363</v>
      </c>
      <c r="F67" s="42" t="s">
        <v>89</v>
      </c>
      <c r="G67" s="42" t="s">
        <v>96</v>
      </c>
      <c r="H67" s="42" t="s">
        <v>130</v>
      </c>
      <c r="I67" s="43"/>
      <c r="J67" s="44" t="str">
        <f>IF(SUMIF(AL$11:AL$97,$D67,AK$11:AK$97)=0," ",SUMIF(AL$11:AL$97,$D67,AK$11:AK$97))</f>
        <v xml:space="preserve"> </v>
      </c>
      <c r="K67" s="45">
        <f>IF(J67=" ",0,IF(J67=1,50,IF(J67=2,48,IF(J67=3,46,IF(J67=4,44,IF(J67=5,42,IF(AND(J67&gt;5,J67&lt;45),46-J67,2)))))))</f>
        <v>0</v>
      </c>
      <c r="L67" s="46"/>
      <c r="M67" s="47" t="str">
        <f>IF(SUMIF(AO$11:AO$97,$D67,AN$11:AN$97)=0," ",SUMIF(AO$11:AO$97,$D67,AN$11:AN$97))</f>
        <v xml:space="preserve"> </v>
      </c>
      <c r="N67" s="48">
        <f>IF(M67=" ",0,IF(M67=1,50,IF(M67=2,48,IF(M67=3,46,IF(M67=4,44,IF(M67=5,42,IF(AND(M67&gt;5,M67&lt;45),46-M67,2)))))))</f>
        <v>0</v>
      </c>
      <c r="O67" s="49"/>
      <c r="P67" s="50" t="str">
        <f>IF(SUMIF(AR$11:AR$97,$D67,AQ$11:AQ$97)=0," ",SUMIF(AR$11:AR$97,$D67,AQ$11:AQ$97))</f>
        <v xml:space="preserve"> </v>
      </c>
      <c r="Q67" s="51">
        <f>IF(P67=" ",0,IF(P67=1,50,IF(P67=2,48,IF(P67=3,46,IF(P67=4,44,IF(P67=5,42,IF(AND(P67&gt;5,P67&lt;45),46-P67,2)))))))</f>
        <v>0</v>
      </c>
      <c r="R67" s="52"/>
      <c r="S67" s="53" t="str">
        <f>IF(SUMIF(AU$11:AU$97,$D67,AT$11:AT$97)=0," ",SUMIF(AU$11:AU$97,$D67,AT$11:AT$97))</f>
        <v xml:space="preserve"> </v>
      </c>
      <c r="T67" s="54">
        <f>IF(S67=" ",0,IF(S67=1,50,IF(S67=2,48,IF(S67=3,46,IF(S67=4,44,IF(S67=5,42,IF(AND(S67&gt;5,S67&lt;45),46-S67,2)))))))</f>
        <v>0</v>
      </c>
      <c r="U67" s="55">
        <v>1</v>
      </c>
      <c r="V67" s="56" t="s">
        <v>0</v>
      </c>
      <c r="W67" s="57">
        <f>IF(V67=" ",0,IF(V67=1,50,IF(V67=2,48,IF(V67=3,46,IF(V67=4,44,IF(V67=5,42,IF(AND(V67&gt;5,V67&lt;45),46-V67,2)))))))</f>
        <v>0</v>
      </c>
      <c r="X67" s="58"/>
      <c r="Y67" s="59" t="str">
        <f>IF(SUMIF(BA$11:BA$97,$D67,AZ$11:AZ$97)=0," ",SUMIF(BA$11:BA$97,$D67,AZ$11:AZ$97))</f>
        <v xml:space="preserve"> </v>
      </c>
      <c r="Z67" s="60">
        <f>IF(Y67=" ",0,IF(Y67=1,50,IF(Y67=2,48,IF(Y67=3,46,IF(Y67=4,44,IF(Y67=5,42,IF(AND(Y67&gt;5,Y67&lt;45),46-Y67,2)))))))</f>
        <v>0</v>
      </c>
      <c r="AA67" s="61"/>
      <c r="AB67" s="62" t="str">
        <f>IF(SUMIF(BD$11:BD$97,$D67,BC$11:BC$97)=0," ",SUMIF(BD$11:BD$97,$D67,BC$11:BC$97))</f>
        <v xml:space="preserve"> </v>
      </c>
      <c r="AC67" s="63">
        <f>IF(AB67=" ",0,IF(AB67=1,50,IF(AB67=2,48,IF(AB67=3,46,IF(AB67=4,44,IF(AB67=5,42,IF(AND(AB67&gt;5,AB67&lt;45),46-AB67,2)))))))</f>
        <v>0</v>
      </c>
      <c r="AD67" s="121"/>
      <c r="AE67" s="122" t="str">
        <f>IF(SUMIF(BG$11:BG$97,$D67,BF$11:BF$97)=0," ",SUMIF(BG$11:BG$97,$D67,BF$11:BF$97))</f>
        <v xml:space="preserve"> </v>
      </c>
      <c r="AF67" s="123">
        <f>IF(AE67=" ",0,IF(AE67=1,50,IF(AE67=2,48,IF(AE67=3,46,IF(AE67=4,44,IF(AE67=5,42,IF(AND(AE67&gt;5,AE67&lt;45),46-AE67,2)))))))</f>
        <v>0</v>
      </c>
      <c r="AG67" s="39">
        <f>K67+N67+Q67+T67+W67+Z67+AC67+AF67</f>
        <v>0</v>
      </c>
      <c r="AH67" s="64">
        <f>A67</f>
        <v>57</v>
      </c>
      <c r="AI67" s="39">
        <f>AG67-MIN(K67,N67,Q67,T67,W67,Z67,AC67,AF67)</f>
        <v>0</v>
      </c>
      <c r="AK67" s="44">
        <v>57</v>
      </c>
      <c r="AL67" s="44"/>
      <c r="AN67" s="47">
        <v>57</v>
      </c>
      <c r="AO67" s="47"/>
      <c r="AQ67" s="65">
        <v>57</v>
      </c>
      <c r="AR67" s="65"/>
      <c r="AT67" s="53">
        <v>57</v>
      </c>
      <c r="AU67" s="53"/>
      <c r="AW67" s="56">
        <v>57</v>
      </c>
      <c r="AX67" s="56"/>
      <c r="AZ67" s="59">
        <v>57</v>
      </c>
      <c r="BA67" s="59"/>
      <c r="BC67" s="66">
        <v>57</v>
      </c>
      <c r="BD67" s="66"/>
      <c r="BF67" s="122">
        <v>57</v>
      </c>
      <c r="BG67" s="122"/>
    </row>
    <row r="68" spans="1:59" x14ac:dyDescent="0.2">
      <c r="A68" s="38">
        <v>58</v>
      </c>
      <c r="B68" s="39">
        <f t="shared" si="1"/>
        <v>0</v>
      </c>
      <c r="C68" s="39">
        <v>0</v>
      </c>
      <c r="D68" s="156"/>
      <c r="E68" s="151" t="s">
        <v>361</v>
      </c>
      <c r="F68" s="42" t="s">
        <v>89</v>
      </c>
      <c r="G68" s="42" t="s">
        <v>103</v>
      </c>
      <c r="H68" s="42" t="s">
        <v>129</v>
      </c>
      <c r="I68" s="43"/>
      <c r="J68" s="44" t="str">
        <f>IF(SUMIF(AL$11:AL$97,$D68,AK$11:AK$97)=0," ",SUMIF(AL$11:AL$97,$D68,AK$11:AK$97))</f>
        <v xml:space="preserve"> </v>
      </c>
      <c r="K68" s="45">
        <f>IF(J68=" ",0,IF(J68=1,50,IF(J68=2,48,IF(J68=3,46,IF(J68=4,44,IF(J68=5,42,IF(AND(J68&gt;5,J68&lt;45),46-J68,2)))))))</f>
        <v>0</v>
      </c>
      <c r="L68" s="46"/>
      <c r="M68" s="47" t="str">
        <f>IF(SUMIF(AO$11:AO$97,$D68,AN$11:AN$97)=0," ",SUMIF(AO$11:AO$97,$D68,AN$11:AN$97))</f>
        <v xml:space="preserve"> </v>
      </c>
      <c r="N68" s="48">
        <f>IF(M68=" ",0,IF(M68=1,50,IF(M68=2,48,IF(M68=3,46,IF(M68=4,44,IF(M68=5,42,IF(AND(M68&gt;5,M68&lt;45),46-M68,2)))))))</f>
        <v>0</v>
      </c>
      <c r="O68" s="49"/>
      <c r="P68" s="50" t="str">
        <f>IF(SUMIF(AR$11:AR$97,$D68,AQ$11:AQ$97)=0," ",SUMIF(AR$11:AR$97,$D68,AQ$11:AQ$97))</f>
        <v xml:space="preserve"> </v>
      </c>
      <c r="Q68" s="51">
        <f>IF(P68=" ",0,IF(P68=1,50,IF(P68=2,48,IF(P68=3,46,IF(P68=4,44,IF(P68=5,42,IF(AND(P68&gt;5,P68&lt;45),46-P68,2)))))))</f>
        <v>0</v>
      </c>
      <c r="R68" s="52"/>
      <c r="S68" s="53" t="str">
        <f>IF(SUMIF(AU$11:AU$97,$D68,AT$11:AT$97)=0," ",SUMIF(AU$11:AU$97,$D68,AT$11:AT$97))</f>
        <v xml:space="preserve"> </v>
      </c>
      <c r="T68" s="54">
        <v>0</v>
      </c>
      <c r="U68" s="55"/>
      <c r="V68" s="56" t="s">
        <v>0</v>
      </c>
      <c r="W68" s="57">
        <f>IF(V68=" ",0,IF(V68=1,50,IF(V68=2,48,IF(V68=3,46,IF(V68=4,44,IF(V68=5,42,IF(AND(V68&gt;5,V68&lt;45),46-V68,2)))))))</f>
        <v>0</v>
      </c>
      <c r="X68" s="58"/>
      <c r="Y68" s="59" t="str">
        <f>IF(SUMIF(BA$11:BA$97,$D68,AZ$11:AZ$97)=0," ",SUMIF(BA$11:BA$97,$D68,AZ$11:AZ$97))</f>
        <v xml:space="preserve"> </v>
      </c>
      <c r="Z68" s="60">
        <f>IF(Y68=" ",0,IF(Y68=1,50,IF(Y68=2,48,IF(Y68=3,46,IF(Y68=4,44,IF(Y68=5,42,IF(AND(Y68&gt;5,Y68&lt;45),46-Y68,2)))))))</f>
        <v>0</v>
      </c>
      <c r="AA68" s="61"/>
      <c r="AB68" s="62" t="str">
        <f>IF(SUMIF(BD$11:BD$97,$D68,BC$11:BC$97)=0," ",SUMIF(BD$11:BD$97,$D68,BC$11:BC$97))</f>
        <v xml:space="preserve"> </v>
      </c>
      <c r="AC68" s="63">
        <f>IF(AB68=" ",0,IF(AB68=1,50,IF(AB68=2,48,IF(AB68=3,46,IF(AB68=4,44,IF(AB68=5,42,IF(AND(AB68&gt;5,AB68&lt;45),46-AB68,2)))))))</f>
        <v>0</v>
      </c>
      <c r="AD68" s="121"/>
      <c r="AE68" s="122" t="str">
        <f>IF(SUMIF(BG$11:BG$97,$D68,BF$11:BF$97)=0," ",SUMIF(BG$11:BG$97,$D68,BF$11:BF$97))</f>
        <v xml:space="preserve"> </v>
      </c>
      <c r="AF68" s="123">
        <f>IF(AE68=" ",0,IF(AE68=1,50,IF(AE68=2,48,IF(AE68=3,46,IF(AE68=4,44,IF(AE68=5,42,IF(AND(AE68&gt;5,AE68&lt;45),46-AE68,2)))))))</f>
        <v>0</v>
      </c>
      <c r="AG68" s="39">
        <f>K68+N68+Q68+T68+W68+Z68+AC68+AF68</f>
        <v>0</v>
      </c>
      <c r="AH68" s="64">
        <f>A68</f>
        <v>58</v>
      </c>
      <c r="AI68" s="39">
        <f>AG68-MIN(K68,N68,Q68,T68,W68,Z68,AC68,AF68)</f>
        <v>0</v>
      </c>
      <c r="AK68" s="44">
        <v>58</v>
      </c>
      <c r="AL68" s="44"/>
      <c r="AN68" s="47">
        <v>58</v>
      </c>
      <c r="AO68" s="47"/>
      <c r="AQ68" s="65">
        <v>58</v>
      </c>
      <c r="AR68" s="65"/>
      <c r="AT68" s="53">
        <v>58</v>
      </c>
      <c r="AU68" s="53"/>
      <c r="AW68" s="56">
        <v>58</v>
      </c>
      <c r="AX68" s="56"/>
      <c r="AZ68" s="59">
        <v>58</v>
      </c>
      <c r="BA68" s="59"/>
      <c r="BC68" s="66">
        <v>58</v>
      </c>
      <c r="BD68" s="66"/>
      <c r="BF68" s="122">
        <v>58</v>
      </c>
      <c r="BG68" s="122"/>
    </row>
    <row r="69" spans="1:59" x14ac:dyDescent="0.2">
      <c r="A69" s="38">
        <v>59</v>
      </c>
      <c r="B69" s="39">
        <f t="shared" si="1"/>
        <v>0</v>
      </c>
      <c r="C69" s="39">
        <v>0</v>
      </c>
      <c r="D69" s="156"/>
      <c r="E69" s="147" t="s">
        <v>196</v>
      </c>
      <c r="F69" s="148" t="s">
        <v>99</v>
      </c>
      <c r="G69" s="148" t="s">
        <v>114</v>
      </c>
      <c r="H69" s="42" t="s">
        <v>130</v>
      </c>
      <c r="I69" s="43">
        <v>1</v>
      </c>
      <c r="J69" s="44"/>
      <c r="K69" s="45">
        <v>0</v>
      </c>
      <c r="L69" s="46"/>
      <c r="M69" s="47" t="str">
        <f>IF(SUMIF(AO$11:AO$97,$D69,AN$11:AN$97)=0," ",SUMIF(AO$11:AO$97,$D69,AN$11:AN$97))</f>
        <v xml:space="preserve"> </v>
      </c>
      <c r="N69" s="48">
        <f>IF(M69=" ",0,IF(M69=1,50,IF(M69=2,48,IF(M69=3,46,IF(M69=4,44,IF(M69=5,42,IF(AND(M69&gt;5,M69&lt;45),46-M69,2)))))))</f>
        <v>0</v>
      </c>
      <c r="O69" s="49"/>
      <c r="P69" s="50" t="str">
        <f>IF(SUMIF(AR$11:AR$97,$D69,AQ$11:AQ$97)=0," ",SUMIF(AR$11:AR$97,$D69,AQ$11:AQ$97))</f>
        <v xml:space="preserve"> </v>
      </c>
      <c r="Q69" s="51">
        <f>IF(P69=" ",0,IF(P69=1,50,IF(P69=2,48,IF(P69=3,46,IF(P69=4,44,IF(P69=5,42,IF(AND(P69&gt;5,P69&lt;45),46-P69,2)))))))</f>
        <v>0</v>
      </c>
      <c r="R69" s="52"/>
      <c r="S69" s="53" t="str">
        <f>IF(SUMIF(AU$11:AU$97,$D69,AT$11:AT$97)=0," ",SUMIF(AU$11:AU$97,$D69,AT$11:AT$97))</f>
        <v xml:space="preserve"> </v>
      </c>
      <c r="T69" s="54">
        <f>IF(S69=" ",0,IF(S69=1,50,IF(S69=2,48,IF(S69=3,46,IF(S69=4,44,IF(S69=5,42,IF(AND(S69&gt;5,S69&lt;45),46-S69,2)))))))</f>
        <v>0</v>
      </c>
      <c r="U69" s="55"/>
      <c r="V69" s="56" t="s">
        <v>0</v>
      </c>
      <c r="W69" s="57">
        <f>IF(V69=" ",0,IF(V69=1,50,IF(V69=2,48,IF(V69=3,46,IF(V69=4,44,IF(V69=5,42,IF(AND(V69&gt;5,V69&lt;45),46-V69,2)))))))</f>
        <v>0</v>
      </c>
      <c r="X69" s="58"/>
      <c r="Y69" s="59" t="str">
        <f>IF(SUMIF(BA$11:BA$97,$D69,AZ$11:AZ$97)=0," ",SUMIF(BA$11:BA$97,$D69,AZ$11:AZ$97))</f>
        <v xml:space="preserve"> </v>
      </c>
      <c r="Z69" s="60">
        <f>IF(Y69=" ",0,IF(Y69=1,50,IF(Y69=2,48,IF(Y69=3,46,IF(Y69=4,44,IF(Y69=5,42,IF(AND(Y69&gt;5,Y69&lt;45),46-Y69,2)))))))</f>
        <v>0</v>
      </c>
      <c r="AA69" s="61"/>
      <c r="AB69" s="62" t="str">
        <f>IF(SUMIF(BD$11:BD$97,$D69,BC$11:BC$97)=0," ",SUMIF(BD$11:BD$97,$D69,BC$11:BC$97))</f>
        <v xml:space="preserve"> </v>
      </c>
      <c r="AC69" s="63">
        <f>IF(AB69=" ",0,IF(AB69=1,50,IF(AB69=2,48,IF(AB69=3,46,IF(AB69=4,44,IF(AB69=5,42,IF(AND(AB69&gt;5,AB69&lt;45),46-AB69,2)))))))</f>
        <v>0</v>
      </c>
      <c r="AD69" s="121"/>
      <c r="AE69" s="122" t="str">
        <f>IF(SUMIF(BG$11:BG$97,$D69,BF$11:BF$97)=0," ",SUMIF(BG$11:BG$97,$D69,BF$11:BF$97))</f>
        <v xml:space="preserve"> </v>
      </c>
      <c r="AF69" s="123">
        <f>IF(AE69=" ",0,IF(AE69=1,50,IF(AE69=2,48,IF(AE69=3,46,IF(AE69=4,44,IF(AE69=5,42,IF(AND(AE69&gt;5,AE69&lt;45),46-AE69,2)))))))</f>
        <v>0</v>
      </c>
      <c r="AG69" s="39">
        <f>K69+N69+Q69+T69+W69+Z69+AC69+AF69</f>
        <v>0</v>
      </c>
      <c r="AH69" s="64">
        <f>A69</f>
        <v>59</v>
      </c>
      <c r="AI69" s="39">
        <f>AG69-MIN(K69,N69,Q69,T69,W69,Z69,AC69,AF69)</f>
        <v>0</v>
      </c>
      <c r="AK69" s="44">
        <v>59</v>
      </c>
      <c r="AL69" s="44"/>
      <c r="AN69" s="47">
        <v>59</v>
      </c>
      <c r="AO69" s="47"/>
      <c r="AQ69" s="65">
        <v>59</v>
      </c>
      <c r="AR69" s="65"/>
      <c r="AT69" s="53">
        <v>59</v>
      </c>
      <c r="AU69" s="53"/>
      <c r="AW69" s="56">
        <v>59</v>
      </c>
      <c r="AX69" s="56"/>
      <c r="AZ69" s="59">
        <v>59</v>
      </c>
      <c r="BA69" s="59"/>
      <c r="BC69" s="66">
        <v>59</v>
      </c>
      <c r="BD69" s="66"/>
      <c r="BF69" s="122">
        <v>59</v>
      </c>
      <c r="BG69" s="122"/>
    </row>
    <row r="70" spans="1:59" x14ac:dyDescent="0.2">
      <c r="A70" s="38">
        <v>60</v>
      </c>
      <c r="B70" s="39">
        <f t="shared" si="1"/>
        <v>0</v>
      </c>
      <c r="C70" s="39">
        <v>0</v>
      </c>
      <c r="D70" s="156"/>
      <c r="E70" s="41" t="s">
        <v>334</v>
      </c>
      <c r="F70" s="42" t="s">
        <v>89</v>
      </c>
      <c r="G70" s="42" t="s">
        <v>106</v>
      </c>
      <c r="H70" s="42" t="s">
        <v>130</v>
      </c>
      <c r="I70" s="43"/>
      <c r="J70" s="44"/>
      <c r="K70" s="45">
        <v>0</v>
      </c>
      <c r="L70" s="46"/>
      <c r="M70" s="47" t="str">
        <f>IF(SUMIF(AO$11:AO$97,$D70,AN$11:AN$97)=0," ",SUMIF(AO$11:AO$97,$D70,AN$11:AN$97))</f>
        <v xml:space="preserve"> </v>
      </c>
      <c r="N70" s="48">
        <f>IF(M70=" ",0,IF(M70=1,50,IF(M70=2,48,IF(M70=3,46,IF(M70=4,44,IF(M70=5,42,IF(AND(M70&gt;5,M70&lt;45),46-M70,2)))))))</f>
        <v>0</v>
      </c>
      <c r="O70" s="49">
        <v>1</v>
      </c>
      <c r="P70" s="50" t="str">
        <f>IF(SUMIF(AR$11:AR$97,$D70,AQ$11:AQ$97)=0," ",SUMIF(AR$11:AR$97,$D70,AQ$11:AQ$97))</f>
        <v xml:space="preserve"> </v>
      </c>
      <c r="Q70" s="51">
        <f>IF(P70=" ",0,IF(P70=1,50,IF(P70=2,48,IF(P70=3,46,IF(P70=4,44,IF(P70=5,42,IF(AND(P70&gt;5,P70&lt;45),46-P70,2)))))))</f>
        <v>0</v>
      </c>
      <c r="R70" s="52"/>
      <c r="S70" s="53" t="str">
        <f>IF(SUMIF(AU$11:AU$97,$D70,AT$11:AT$97)=0," ",SUMIF(AU$11:AU$97,$D70,AT$11:AT$97))</f>
        <v xml:space="preserve"> </v>
      </c>
      <c r="T70" s="54">
        <f>IF(S70=" ",0,IF(S70=1,50,IF(S70=2,48,IF(S70=3,46,IF(S70=4,44,IF(S70=5,42,IF(AND(S70&gt;5,S70&lt;45),46-S70,2)))))))</f>
        <v>0</v>
      </c>
      <c r="U70" s="55"/>
      <c r="V70" s="56" t="s">
        <v>0</v>
      </c>
      <c r="W70" s="57">
        <f>IF(V70=" ",0,IF(V70=1,50,IF(V70=2,48,IF(V70=3,46,IF(V70=4,44,IF(V70=5,42,IF(AND(V70&gt;5,V70&lt;45),46-V70,2)))))))</f>
        <v>0</v>
      </c>
      <c r="X70" s="58"/>
      <c r="Y70" s="59" t="str">
        <f>IF(SUMIF(BA$11:BA$97,$D70,AZ$11:AZ$97)=0," ",SUMIF(BA$11:BA$97,$D70,AZ$11:AZ$97))</f>
        <v xml:space="preserve"> </v>
      </c>
      <c r="Z70" s="60">
        <f>IF(Y70=" ",0,IF(Y70=1,50,IF(Y70=2,48,IF(Y70=3,46,IF(Y70=4,44,IF(Y70=5,42,IF(AND(Y70&gt;5,Y70&lt;45),46-Y70,2)))))))</f>
        <v>0</v>
      </c>
      <c r="AA70" s="61"/>
      <c r="AB70" s="62" t="str">
        <f>IF(SUMIF(BD$11:BD$97,$D70,BC$11:BC$97)=0," ",SUMIF(BD$11:BD$97,$D70,BC$11:BC$97))</f>
        <v xml:space="preserve"> </v>
      </c>
      <c r="AC70" s="63">
        <f>IF(AB70=" ",0,IF(AB70=1,50,IF(AB70=2,48,IF(AB70=3,46,IF(AB70=4,44,IF(AB70=5,42,IF(AND(AB70&gt;5,AB70&lt;45),46-AB70,2)))))))</f>
        <v>0</v>
      </c>
      <c r="AD70" s="121"/>
      <c r="AE70" s="122" t="str">
        <f>IF(SUMIF(BG$11:BG$97,$D70,BF$11:BF$97)=0," ",SUMIF(BG$11:BG$97,$D70,BF$11:BF$97))</f>
        <v xml:space="preserve"> </v>
      </c>
      <c r="AF70" s="123">
        <f>IF(AE70=" ",0,IF(AE70=1,50,IF(AE70=2,48,IF(AE70=3,46,IF(AE70=4,44,IF(AE70=5,42,IF(AND(AE70&gt;5,AE70&lt;45),46-AE70,2)))))))</f>
        <v>0</v>
      </c>
      <c r="AG70" s="39">
        <f>K70+N70+Q70+T70+W70+Z70+AC70+AF70</f>
        <v>0</v>
      </c>
      <c r="AH70" s="64">
        <f>A70</f>
        <v>60</v>
      </c>
      <c r="AI70" s="39">
        <f>AG70-MIN(K70,N70,Q70,T70,W70,Z70,AC70,AF70)</f>
        <v>0</v>
      </c>
      <c r="AK70" s="44">
        <v>60</v>
      </c>
      <c r="AL70" s="44"/>
      <c r="AN70" s="47">
        <v>60</v>
      </c>
      <c r="AO70" s="47"/>
      <c r="AQ70" s="65">
        <v>60</v>
      </c>
      <c r="AR70" s="65"/>
      <c r="AT70" s="53">
        <v>60</v>
      </c>
      <c r="AU70" s="53"/>
      <c r="AW70" s="56">
        <v>60</v>
      </c>
      <c r="AX70" s="56"/>
      <c r="AZ70" s="59">
        <v>60</v>
      </c>
      <c r="BA70" s="59"/>
      <c r="BC70" s="66">
        <v>60</v>
      </c>
      <c r="BD70" s="66"/>
      <c r="BF70" s="122">
        <v>60</v>
      </c>
      <c r="BG70" s="122"/>
    </row>
    <row r="71" spans="1:59" x14ac:dyDescent="0.2">
      <c r="A71" s="38">
        <v>61</v>
      </c>
      <c r="B71" s="39">
        <f t="shared" si="1"/>
        <v>0</v>
      </c>
      <c r="C71" s="39">
        <v>0</v>
      </c>
      <c r="D71" s="156"/>
      <c r="E71" s="147" t="s">
        <v>365</v>
      </c>
      <c r="F71" s="148" t="s">
        <v>99</v>
      </c>
      <c r="G71" s="148" t="s">
        <v>96</v>
      </c>
      <c r="H71" s="148" t="s">
        <v>130</v>
      </c>
      <c r="I71" s="43"/>
      <c r="J71" s="44" t="str">
        <f>IF(SUMIF(AL$11:AL$97,$D71,AK$11:AK$97)=0," ",SUMIF(AL$11:AL$97,$D71,AK$11:AK$97))</f>
        <v xml:space="preserve"> </v>
      </c>
      <c r="K71" s="45">
        <f>IF(J71=" ",0,IF(J71=1,50,IF(J71=2,48,IF(J71=3,46,IF(J71=4,44,IF(J71=5,42,IF(AND(J71&gt;5,J71&lt;45),46-J71,2)))))))</f>
        <v>0</v>
      </c>
      <c r="L71" s="46"/>
      <c r="M71" s="47" t="str">
        <f>IF(SUMIF(AO$11:AO$97,$D71,AN$11:AN$97)=0," ",SUMIF(AO$11:AO$97,$D71,AN$11:AN$97))</f>
        <v xml:space="preserve"> </v>
      </c>
      <c r="N71" s="48">
        <f>IF(M71=" ",0,IF(M71=1,50,IF(M71=2,48,IF(M71=3,46,IF(M71=4,44,IF(M71=5,42,IF(AND(M71&gt;5,M71&lt;45),46-M71,2)))))))</f>
        <v>0</v>
      </c>
      <c r="O71" s="49"/>
      <c r="P71" s="50" t="str">
        <f>IF(SUMIF(AR$11:AR$97,$D71,AQ$11:AQ$97)=0," ",SUMIF(AR$11:AR$97,$D71,AQ$11:AQ$97))</f>
        <v xml:space="preserve"> </v>
      </c>
      <c r="Q71" s="51">
        <f>IF(P71=" ",0,IF(P71=1,50,IF(P71=2,48,IF(P71=3,46,IF(P71=4,44,IF(P71=5,42,IF(AND(P71&gt;5,P71&lt;45),46-P71,2)))))))</f>
        <v>0</v>
      </c>
      <c r="R71" s="52"/>
      <c r="S71" s="53" t="str">
        <f>IF(SUMIF(AU$11:AU$97,$D71,AT$11:AT$97)=0," ",SUMIF(AU$11:AU$97,$D71,AT$11:AT$97))</f>
        <v xml:space="preserve"> </v>
      </c>
      <c r="T71" s="54">
        <f>IF(S71=" ",0,IF(S71=1,50,IF(S71=2,48,IF(S71=3,46,IF(S71=4,44,IF(S71=5,42,IF(AND(S71&gt;5,S71&lt;45),46-S71,2)))))))</f>
        <v>0</v>
      </c>
      <c r="U71" s="55">
        <v>1</v>
      </c>
      <c r="V71" s="56" t="s">
        <v>0</v>
      </c>
      <c r="W71" s="57">
        <f>IF(V71=" ",0,IF(V71=1,50,IF(V71=2,48,IF(V71=3,46,IF(V71=4,44,IF(V71=5,42,IF(AND(V71&gt;5,V71&lt;45),46-V71,2)))))))</f>
        <v>0</v>
      </c>
      <c r="X71" s="58"/>
      <c r="Y71" s="59" t="str">
        <f>IF(SUMIF(BA$11:BA$97,$D71,AZ$11:AZ$97)=0," ",SUMIF(BA$11:BA$97,$D71,AZ$11:AZ$97))</f>
        <v xml:space="preserve"> </v>
      </c>
      <c r="Z71" s="60">
        <f>IF(Y71=" ",0,IF(Y71=1,50,IF(Y71=2,48,IF(Y71=3,46,IF(Y71=4,44,IF(Y71=5,42,IF(AND(Y71&gt;5,Y71&lt;45),46-Y71,2)))))))</f>
        <v>0</v>
      </c>
      <c r="AA71" s="61"/>
      <c r="AB71" s="62" t="str">
        <f>IF(SUMIF(BD$11:BD$97,$D71,BC$11:BC$97)=0," ",SUMIF(BD$11:BD$97,$D71,BC$11:BC$97))</f>
        <v xml:space="preserve"> </v>
      </c>
      <c r="AC71" s="63">
        <f>IF(AB71=" ",0,IF(AB71=1,50,IF(AB71=2,48,IF(AB71=3,46,IF(AB71=4,44,IF(AB71=5,42,IF(AND(AB71&gt;5,AB71&lt;45),46-AB71,2)))))))</f>
        <v>0</v>
      </c>
      <c r="AD71" s="121"/>
      <c r="AE71" s="122" t="str">
        <f>IF(SUMIF(BG$11:BG$97,$D71,BF$11:BF$97)=0," ",SUMIF(BG$11:BG$97,$D71,BF$11:BF$97))</f>
        <v xml:space="preserve"> </v>
      </c>
      <c r="AF71" s="123">
        <f>IF(AE71=" ",0,IF(AE71=1,50,IF(AE71=2,48,IF(AE71=3,46,IF(AE71=4,44,IF(AE71=5,42,IF(AND(AE71&gt;5,AE71&lt;45),46-AE71,2)))))))</f>
        <v>0</v>
      </c>
      <c r="AG71" s="39">
        <f>K71+N71+Q71+T71+W71+Z71+AC71+AF71</f>
        <v>0</v>
      </c>
      <c r="AH71" s="64">
        <f>A71</f>
        <v>61</v>
      </c>
      <c r="AI71" s="39">
        <f>AG71-MIN(K71,N71,Q71,T71,W71,Z71,AC71,AF71)</f>
        <v>0</v>
      </c>
      <c r="AK71" s="44">
        <v>61</v>
      </c>
      <c r="AL71" s="44"/>
      <c r="AN71" s="47">
        <v>61</v>
      </c>
      <c r="AO71" s="47"/>
      <c r="AQ71" s="65">
        <v>61</v>
      </c>
      <c r="AR71" s="65"/>
      <c r="AT71" s="53">
        <v>61</v>
      </c>
      <c r="AU71" s="53"/>
      <c r="AW71" s="56">
        <v>61</v>
      </c>
      <c r="AX71" s="56"/>
      <c r="AZ71" s="59">
        <v>61</v>
      </c>
      <c r="BA71" s="59"/>
      <c r="BC71" s="66">
        <v>61</v>
      </c>
      <c r="BD71" s="66"/>
      <c r="BF71" s="122">
        <v>61</v>
      </c>
      <c r="BG71" s="122"/>
    </row>
    <row r="72" spans="1:59" x14ac:dyDescent="0.2">
      <c r="A72" s="38">
        <v>62</v>
      </c>
      <c r="B72" s="39">
        <f t="shared" ref="B72:B74" si="2">AG72</f>
        <v>0</v>
      </c>
      <c r="C72" s="39">
        <v>0</v>
      </c>
      <c r="D72" s="40"/>
      <c r="E72" s="41" t="s">
        <v>0</v>
      </c>
      <c r="F72" s="42"/>
      <c r="G72" s="42" t="s">
        <v>0</v>
      </c>
      <c r="H72" s="42" t="s">
        <v>0</v>
      </c>
      <c r="I72" s="43"/>
      <c r="J72" s="44" t="str">
        <f t="shared" ref="J72:J74" si="3">IF(SUMIF(AL$11:AL$97,$D72,AK$11:AK$97)=0," ",SUMIF(AL$11:AL$97,$D72,AK$11:AK$97))</f>
        <v xml:space="preserve"> </v>
      </c>
      <c r="K72" s="45">
        <f t="shared" ref="K72:K75" si="4">IF(J72=" ",0,IF(J72=1,50,IF(J72=2,48,IF(J72=3,46,IF(J72=4,44,IF(J72=5,42,IF(AND(J72&gt;5,J72&lt;45),46-J72,2)))))))</f>
        <v>0</v>
      </c>
      <c r="L72" s="46"/>
      <c r="M72" s="47" t="str">
        <f t="shared" ref="M72:M74" si="5">IF(SUMIF(AO$11:AO$97,$D72,AN$11:AN$97)=0," ",SUMIF(AO$11:AO$97,$D72,AN$11:AN$97))</f>
        <v xml:space="preserve"> </v>
      </c>
      <c r="N72" s="48">
        <f t="shared" ref="N72:N75" si="6">IF(M72=" ",0,IF(M72=1,50,IF(M72=2,48,IF(M72=3,46,IF(M72=4,44,IF(M72=5,42,IF(AND(M72&gt;5,M72&lt;45),46-M72,2)))))))</f>
        <v>0</v>
      </c>
      <c r="O72" s="49"/>
      <c r="P72" s="50" t="str">
        <f t="shared" ref="P72:P74" si="7">IF(SUMIF(AR$11:AR$97,$D72,AQ$11:AQ$97)=0," ",SUMIF(AR$11:AR$97,$D72,AQ$11:AQ$97))</f>
        <v xml:space="preserve"> </v>
      </c>
      <c r="Q72" s="51">
        <f t="shared" ref="Q72:Q75" si="8">IF(P72=" ",0,IF(P72=1,50,IF(P72=2,48,IF(P72=3,46,IF(P72=4,44,IF(P72=5,42,IF(AND(P72&gt;5,P72&lt;45),46-P72,2)))))))</f>
        <v>0</v>
      </c>
      <c r="R72" s="52"/>
      <c r="S72" s="53" t="str">
        <f t="shared" ref="S72:S74" si="9">IF(SUMIF(AU$11:AU$97,$D72,AT$11:AT$97)=0," ",SUMIF(AU$11:AU$97,$D72,AT$11:AT$97))</f>
        <v xml:space="preserve"> </v>
      </c>
      <c r="T72" s="54">
        <f t="shared" ref="T72:T75" si="10">IF(S72=" ",0,IF(S72=1,50,IF(S72=2,48,IF(S72=3,46,IF(S72=4,44,IF(S72=5,42,IF(AND(S72&gt;5,S72&lt;45),46-S72,2)))))))</f>
        <v>0</v>
      </c>
      <c r="U72" s="55"/>
      <c r="V72" s="56" t="str">
        <f t="shared" ref="V72:V74" si="11">IF(SUMIF(AX$11:AX$97,$D72,AW$11:AW$97)=0," ",SUMIF(AX$11:AX$97,$D72,AW$11:AW$97))</f>
        <v xml:space="preserve"> </v>
      </c>
      <c r="W72" s="57">
        <f t="shared" ref="W72:W75" si="12">IF(V72=" ",0,IF(V72=1,50,IF(V72=2,48,IF(V72=3,46,IF(V72=4,44,IF(V72=5,42,IF(AND(V72&gt;5,V72&lt;45),46-V72,2)))))))</f>
        <v>0</v>
      </c>
      <c r="X72" s="58"/>
      <c r="Y72" s="59" t="str">
        <f t="shared" ref="Y72:Y74" si="13">IF(SUMIF(BA$11:BA$97,$D72,AZ$11:AZ$97)=0," ",SUMIF(BA$11:BA$97,$D72,AZ$11:AZ$97))</f>
        <v xml:space="preserve"> </v>
      </c>
      <c r="Z72" s="60">
        <f t="shared" ref="Z72:Z75" si="14">IF(Y72=" ",0,IF(Y72=1,50,IF(Y72=2,48,IF(Y72=3,46,IF(Y72=4,44,IF(Y72=5,42,IF(AND(Y72&gt;5,Y72&lt;45),46-Y72,2)))))))</f>
        <v>0</v>
      </c>
      <c r="AA72" s="61"/>
      <c r="AB72" s="62" t="str">
        <f t="shared" ref="AB72:AB74" si="15">IF(SUMIF(BD$11:BD$97,$D72,BC$11:BC$97)=0," ",SUMIF(BD$11:BD$97,$D72,BC$11:BC$97))</f>
        <v xml:space="preserve"> </v>
      </c>
      <c r="AC72" s="63">
        <f t="shared" ref="AC72:AC75" si="16">IF(AB72=" ",0,IF(AB72=1,50,IF(AB72=2,48,IF(AB72=3,46,IF(AB72=4,44,IF(AB72=5,42,IF(AND(AB72&gt;5,AB72&lt;45),46-AB72,2)))))))</f>
        <v>0</v>
      </c>
      <c r="AD72" s="121"/>
      <c r="AE72" s="122" t="str">
        <f t="shared" ref="AE72:AE74" si="17">IF(SUMIF(BG$11:BG$97,$D72,BF$11:BF$97)=0," ",SUMIF(BG$11:BG$97,$D72,BF$11:BF$97))</f>
        <v xml:space="preserve"> </v>
      </c>
      <c r="AF72" s="123">
        <f t="shared" ref="AF72:AF75" si="18">IF(AE72=" ",0,IF(AE72=1,50,IF(AE72=2,48,IF(AE72=3,46,IF(AE72=4,44,IF(AE72=5,42,IF(AND(AE72&gt;5,AE72&lt;45),46-AE72,2)))))))</f>
        <v>0</v>
      </c>
      <c r="AG72" s="39">
        <f t="shared" ref="AG72:AG74" si="19">K72+N72+Q72+T72+W72+Z72+AC72+AF72</f>
        <v>0</v>
      </c>
      <c r="AH72" s="64">
        <f t="shared" ref="AH72:AH74" si="20">A72</f>
        <v>62</v>
      </c>
      <c r="AI72" s="39">
        <f t="shared" ref="AI72:AI74" si="21">AG72-MIN(K72,N72,Q72,T72,W72,Z72,AC72,AF72)</f>
        <v>0</v>
      </c>
      <c r="AK72" s="44">
        <v>62</v>
      </c>
      <c r="AL72" s="44"/>
      <c r="AN72" s="47">
        <v>62</v>
      </c>
      <c r="AO72" s="47"/>
      <c r="AQ72" s="65">
        <v>62</v>
      </c>
      <c r="AR72" s="65"/>
      <c r="AT72" s="53">
        <v>62</v>
      </c>
      <c r="AU72" s="53"/>
      <c r="AW72" s="56">
        <v>62</v>
      </c>
      <c r="AX72" s="56"/>
      <c r="AZ72" s="59">
        <v>62</v>
      </c>
      <c r="BA72" s="59"/>
      <c r="BC72" s="66">
        <v>62</v>
      </c>
      <c r="BD72" s="66"/>
      <c r="BF72" s="122">
        <v>62</v>
      </c>
      <c r="BG72" s="122"/>
    </row>
    <row r="73" spans="1:59" x14ac:dyDescent="0.2">
      <c r="A73" s="38">
        <v>63</v>
      </c>
      <c r="B73" s="39">
        <f t="shared" si="2"/>
        <v>0</v>
      </c>
      <c r="C73" s="39">
        <v>0</v>
      </c>
      <c r="D73" s="40"/>
      <c r="E73" s="41" t="s">
        <v>0</v>
      </c>
      <c r="F73" s="42"/>
      <c r="G73" s="42" t="s">
        <v>0</v>
      </c>
      <c r="H73" s="42" t="s">
        <v>0</v>
      </c>
      <c r="I73" s="43"/>
      <c r="J73" s="44" t="str">
        <f t="shared" si="3"/>
        <v xml:space="preserve"> </v>
      </c>
      <c r="K73" s="45">
        <f t="shared" si="4"/>
        <v>0</v>
      </c>
      <c r="L73" s="46"/>
      <c r="M73" s="47" t="str">
        <f t="shared" si="5"/>
        <v xml:space="preserve"> </v>
      </c>
      <c r="N73" s="48">
        <f t="shared" si="6"/>
        <v>0</v>
      </c>
      <c r="O73" s="49"/>
      <c r="P73" s="50" t="str">
        <f t="shared" si="7"/>
        <v xml:space="preserve"> </v>
      </c>
      <c r="Q73" s="51">
        <f t="shared" si="8"/>
        <v>0</v>
      </c>
      <c r="R73" s="52"/>
      <c r="S73" s="53" t="str">
        <f t="shared" si="9"/>
        <v xml:space="preserve"> </v>
      </c>
      <c r="T73" s="54">
        <f t="shared" si="10"/>
        <v>0</v>
      </c>
      <c r="U73" s="55"/>
      <c r="V73" s="56" t="str">
        <f t="shared" si="11"/>
        <v xml:space="preserve"> </v>
      </c>
      <c r="W73" s="57">
        <f t="shared" si="12"/>
        <v>0</v>
      </c>
      <c r="X73" s="58"/>
      <c r="Y73" s="59" t="str">
        <f t="shared" si="13"/>
        <v xml:space="preserve"> </v>
      </c>
      <c r="Z73" s="60">
        <f t="shared" si="14"/>
        <v>0</v>
      </c>
      <c r="AA73" s="61"/>
      <c r="AB73" s="62" t="str">
        <f t="shared" si="15"/>
        <v xml:space="preserve"> </v>
      </c>
      <c r="AC73" s="63">
        <f t="shared" si="16"/>
        <v>0</v>
      </c>
      <c r="AD73" s="121"/>
      <c r="AE73" s="122" t="str">
        <f t="shared" si="17"/>
        <v xml:space="preserve"> </v>
      </c>
      <c r="AF73" s="123">
        <f t="shared" si="18"/>
        <v>0</v>
      </c>
      <c r="AG73" s="39">
        <f t="shared" si="19"/>
        <v>0</v>
      </c>
      <c r="AH73" s="64">
        <f t="shared" si="20"/>
        <v>63</v>
      </c>
      <c r="AI73" s="39">
        <f t="shared" si="21"/>
        <v>0</v>
      </c>
      <c r="AK73" s="44">
        <v>63</v>
      </c>
      <c r="AL73" s="44"/>
      <c r="AN73" s="47">
        <v>63</v>
      </c>
      <c r="AO73" s="47"/>
      <c r="AQ73" s="65">
        <v>63</v>
      </c>
      <c r="AR73" s="65"/>
      <c r="AT73" s="53">
        <v>63</v>
      </c>
      <c r="AU73" s="53"/>
      <c r="AW73" s="56">
        <v>63</v>
      </c>
      <c r="AX73" s="56"/>
      <c r="AZ73" s="59">
        <v>63</v>
      </c>
      <c r="BA73" s="59"/>
      <c r="BC73" s="66">
        <v>63</v>
      </c>
      <c r="BD73" s="66"/>
      <c r="BF73" s="122">
        <v>63</v>
      </c>
      <c r="BG73" s="122"/>
    </row>
    <row r="74" spans="1:59" x14ac:dyDescent="0.2">
      <c r="A74" s="38">
        <v>64</v>
      </c>
      <c r="B74" s="39">
        <f t="shared" si="2"/>
        <v>0</v>
      </c>
      <c r="C74" s="39">
        <v>0</v>
      </c>
      <c r="D74" s="40"/>
      <c r="E74" s="41" t="s">
        <v>0</v>
      </c>
      <c r="F74" s="42"/>
      <c r="G74" s="42" t="s">
        <v>0</v>
      </c>
      <c r="H74" s="42" t="s">
        <v>0</v>
      </c>
      <c r="I74" s="43"/>
      <c r="J74" s="44" t="str">
        <f t="shared" si="3"/>
        <v xml:space="preserve"> </v>
      </c>
      <c r="K74" s="45">
        <f t="shared" si="4"/>
        <v>0</v>
      </c>
      <c r="L74" s="46"/>
      <c r="M74" s="47" t="str">
        <f t="shared" si="5"/>
        <v xml:space="preserve"> </v>
      </c>
      <c r="N74" s="48">
        <f t="shared" si="6"/>
        <v>0</v>
      </c>
      <c r="O74" s="49"/>
      <c r="P74" s="50" t="str">
        <f t="shared" si="7"/>
        <v xml:space="preserve"> </v>
      </c>
      <c r="Q74" s="51">
        <f t="shared" si="8"/>
        <v>0</v>
      </c>
      <c r="R74" s="52"/>
      <c r="S74" s="53" t="str">
        <f t="shared" si="9"/>
        <v xml:space="preserve"> </v>
      </c>
      <c r="T74" s="54">
        <f t="shared" si="10"/>
        <v>0</v>
      </c>
      <c r="U74" s="55"/>
      <c r="V74" s="56" t="str">
        <f t="shared" si="11"/>
        <v xml:space="preserve"> </v>
      </c>
      <c r="W74" s="57">
        <f t="shared" si="12"/>
        <v>0</v>
      </c>
      <c r="X74" s="58"/>
      <c r="Y74" s="59" t="str">
        <f t="shared" si="13"/>
        <v xml:space="preserve"> </v>
      </c>
      <c r="Z74" s="60">
        <f t="shared" si="14"/>
        <v>0</v>
      </c>
      <c r="AA74" s="61"/>
      <c r="AB74" s="62" t="str">
        <f t="shared" si="15"/>
        <v xml:space="preserve"> </v>
      </c>
      <c r="AC74" s="63">
        <f t="shared" si="16"/>
        <v>0</v>
      </c>
      <c r="AD74" s="121"/>
      <c r="AE74" s="122" t="str">
        <f t="shared" si="17"/>
        <v xml:space="preserve"> </v>
      </c>
      <c r="AF74" s="123">
        <f t="shared" si="18"/>
        <v>0</v>
      </c>
      <c r="AG74" s="39">
        <f t="shared" si="19"/>
        <v>0</v>
      </c>
      <c r="AH74" s="64">
        <f t="shared" si="20"/>
        <v>64</v>
      </c>
      <c r="AI74" s="39">
        <f t="shared" si="21"/>
        <v>0</v>
      </c>
      <c r="AK74" s="44">
        <v>64</v>
      </c>
      <c r="AL74" s="44"/>
      <c r="AN74" s="47">
        <v>64</v>
      </c>
      <c r="AO74" s="47"/>
      <c r="AQ74" s="65">
        <v>64</v>
      </c>
      <c r="AR74" s="65"/>
      <c r="AT74" s="53">
        <v>64</v>
      </c>
      <c r="AU74" s="53"/>
      <c r="AW74" s="56">
        <v>64</v>
      </c>
      <c r="AX74" s="56"/>
      <c r="AZ74" s="59">
        <v>64</v>
      </c>
      <c r="BA74" s="59"/>
      <c r="BC74" s="66">
        <v>64</v>
      </c>
      <c r="BD74" s="66"/>
      <c r="BF74" s="122">
        <v>64</v>
      </c>
      <c r="BG74" s="122"/>
    </row>
    <row r="75" spans="1:59" x14ac:dyDescent="0.2">
      <c r="A75" s="38">
        <v>65</v>
      </c>
      <c r="B75" s="39">
        <f t="shared" ref="B75:B90" si="22">AG75</f>
        <v>0</v>
      </c>
      <c r="C75" s="39">
        <v>0</v>
      </c>
      <c r="D75" s="40"/>
      <c r="E75" s="41" t="s">
        <v>0</v>
      </c>
      <c r="F75" s="42"/>
      <c r="G75" s="42" t="s">
        <v>0</v>
      </c>
      <c r="H75" s="42" t="s">
        <v>0</v>
      </c>
      <c r="I75" s="43"/>
      <c r="J75" s="44" t="str">
        <f t="shared" ref="J75:J92" si="23">IF(SUMIF(AL$11:AL$97,$D75,AK$11:AK$97)=0," ",SUMIF(AL$11:AL$97,$D75,AK$11:AK$97))</f>
        <v xml:space="preserve"> </v>
      </c>
      <c r="K75" s="45">
        <f t="shared" si="4"/>
        <v>0</v>
      </c>
      <c r="L75" s="46"/>
      <c r="M75" s="47" t="str">
        <f t="shared" ref="M75:M92" si="24">IF(SUMIF(AO$11:AO$97,$D75,AN$11:AN$97)=0," ",SUMIF(AO$11:AO$97,$D75,AN$11:AN$97))</f>
        <v xml:space="preserve"> </v>
      </c>
      <c r="N75" s="48">
        <f t="shared" si="6"/>
        <v>0</v>
      </c>
      <c r="O75" s="49"/>
      <c r="P75" s="50" t="str">
        <f t="shared" ref="P75:P92" si="25">IF(SUMIF(AR$11:AR$97,$D75,AQ$11:AQ$97)=0," ",SUMIF(AR$11:AR$97,$D75,AQ$11:AQ$97))</f>
        <v xml:space="preserve"> </v>
      </c>
      <c r="Q75" s="51">
        <f t="shared" si="8"/>
        <v>0</v>
      </c>
      <c r="R75" s="52"/>
      <c r="S75" s="53" t="str">
        <f t="shared" ref="S75:S92" si="26">IF(SUMIF(AU$11:AU$97,$D75,AT$11:AT$97)=0," ",SUMIF(AU$11:AU$97,$D75,AT$11:AT$97))</f>
        <v xml:space="preserve"> </v>
      </c>
      <c r="T75" s="54">
        <f t="shared" si="10"/>
        <v>0</v>
      </c>
      <c r="U75" s="55"/>
      <c r="V75" s="56" t="str">
        <f t="shared" ref="V75:V92" si="27">IF(SUMIF(AX$11:AX$97,$D75,AW$11:AW$97)=0," ",SUMIF(AX$11:AX$97,$D75,AW$11:AW$97))</f>
        <v xml:space="preserve"> </v>
      </c>
      <c r="W75" s="57">
        <f t="shared" si="12"/>
        <v>0</v>
      </c>
      <c r="X75" s="58"/>
      <c r="Y75" s="59" t="str">
        <f t="shared" ref="Y75:Y92" si="28">IF(SUMIF(BA$11:BA$97,$D75,AZ$11:AZ$97)=0," ",SUMIF(BA$11:BA$97,$D75,AZ$11:AZ$97))</f>
        <v xml:space="preserve"> </v>
      </c>
      <c r="Z75" s="60">
        <f t="shared" si="14"/>
        <v>0</v>
      </c>
      <c r="AA75" s="61"/>
      <c r="AB75" s="62" t="str">
        <f t="shared" ref="AB75:AB92" si="29">IF(SUMIF(BD$11:BD$97,$D75,BC$11:BC$97)=0," ",SUMIF(BD$11:BD$97,$D75,BC$11:BC$97))</f>
        <v xml:space="preserve"> </v>
      </c>
      <c r="AC75" s="63">
        <f t="shared" si="16"/>
        <v>0</v>
      </c>
      <c r="AD75" s="121"/>
      <c r="AE75" s="122" t="str">
        <f t="shared" ref="AE75:AE92" si="30">IF(SUMIF(BG$11:BG$97,$D75,BF$11:BF$97)=0," ",SUMIF(BG$11:BG$97,$D75,BF$11:BF$97))</f>
        <v xml:space="preserve"> </v>
      </c>
      <c r="AF75" s="123">
        <f t="shared" si="18"/>
        <v>0</v>
      </c>
      <c r="AG75" s="39">
        <f t="shared" ref="AG75:AG91" si="31">K75+N75+Q75+T75+W75+Z75+AC75+AF75</f>
        <v>0</v>
      </c>
      <c r="AH75" s="64">
        <f t="shared" ref="AH75:AH90" si="32">A75</f>
        <v>65</v>
      </c>
      <c r="AI75" s="39">
        <f t="shared" ref="AI75:AI91" si="33">AG75-MIN(K75,N75,Q75,T75,W75,Z75,AC75,AF75)</f>
        <v>0</v>
      </c>
      <c r="AK75" s="44">
        <v>65</v>
      </c>
      <c r="AL75" s="44"/>
      <c r="AN75" s="47">
        <v>65</v>
      </c>
      <c r="AO75" s="47"/>
      <c r="AQ75" s="65">
        <v>65</v>
      </c>
      <c r="AR75" s="65"/>
      <c r="AT75" s="53">
        <v>65</v>
      </c>
      <c r="AU75" s="53"/>
      <c r="AW75" s="56">
        <v>65</v>
      </c>
      <c r="AX75" s="56"/>
      <c r="AZ75" s="59">
        <v>65</v>
      </c>
      <c r="BA75" s="59"/>
      <c r="BC75" s="66">
        <v>65</v>
      </c>
      <c r="BD75" s="66"/>
      <c r="BF75" s="122">
        <v>65</v>
      </c>
      <c r="BG75" s="122"/>
    </row>
    <row r="76" spans="1:59" x14ac:dyDescent="0.2">
      <c r="A76" s="38">
        <v>66</v>
      </c>
      <c r="B76" s="39">
        <f t="shared" si="22"/>
        <v>0</v>
      </c>
      <c r="C76" s="39">
        <v>0</v>
      </c>
      <c r="D76" s="40"/>
      <c r="E76" s="41" t="s">
        <v>0</v>
      </c>
      <c r="F76" s="42"/>
      <c r="G76" s="42" t="s">
        <v>0</v>
      </c>
      <c r="H76" s="42" t="s">
        <v>0</v>
      </c>
      <c r="I76" s="43"/>
      <c r="J76" s="44" t="str">
        <f t="shared" si="23"/>
        <v xml:space="preserve"> </v>
      </c>
      <c r="K76" s="45">
        <f t="shared" ref="K76:K90" si="34">IF(J76=" ",0,IF(J76=1,50,IF(J76=2,48,IF(J76=3,46,IF(J76=4,44,IF(J76=5,42,IF(AND(J76&gt;5,J76&lt;45),46-J76,2)))))))</f>
        <v>0</v>
      </c>
      <c r="L76" s="46"/>
      <c r="M76" s="47" t="str">
        <f t="shared" si="24"/>
        <v xml:space="preserve"> </v>
      </c>
      <c r="N76" s="48">
        <f t="shared" ref="N76:N90" si="35">IF(M76=" ",0,IF(M76=1,50,IF(M76=2,48,IF(M76=3,46,IF(M76=4,44,IF(M76=5,42,IF(AND(M76&gt;5,M76&lt;45),46-M76,2)))))))</f>
        <v>0</v>
      </c>
      <c r="O76" s="49"/>
      <c r="P76" s="50" t="str">
        <f t="shared" si="25"/>
        <v xml:space="preserve"> </v>
      </c>
      <c r="Q76" s="51">
        <f t="shared" ref="Q76:Q90" si="36">IF(P76=" ",0,IF(P76=1,50,IF(P76=2,48,IF(P76=3,46,IF(P76=4,44,IF(P76=5,42,IF(AND(P76&gt;5,P76&lt;45),46-P76,2)))))))</f>
        <v>0</v>
      </c>
      <c r="R76" s="52"/>
      <c r="S76" s="53" t="str">
        <f t="shared" si="26"/>
        <v xml:space="preserve"> </v>
      </c>
      <c r="T76" s="54">
        <f t="shared" ref="T76:T90" si="37">IF(S76=" ",0,IF(S76=1,50,IF(S76=2,48,IF(S76=3,46,IF(S76=4,44,IF(S76=5,42,IF(AND(S76&gt;5,S76&lt;45),46-S76,2)))))))</f>
        <v>0</v>
      </c>
      <c r="U76" s="55"/>
      <c r="V76" s="56" t="str">
        <f t="shared" si="27"/>
        <v xml:space="preserve"> </v>
      </c>
      <c r="W76" s="57">
        <f t="shared" ref="W76:W90" si="38">IF(V76=" ",0,IF(V76=1,50,IF(V76=2,48,IF(V76=3,46,IF(V76=4,44,IF(V76=5,42,IF(AND(V76&gt;5,V76&lt;45),46-V76,2)))))))</f>
        <v>0</v>
      </c>
      <c r="X76" s="58"/>
      <c r="Y76" s="59" t="str">
        <f t="shared" si="28"/>
        <v xml:space="preserve"> </v>
      </c>
      <c r="Z76" s="60">
        <f t="shared" ref="Z76:Z90" si="39">IF(Y76=" ",0,IF(Y76=1,50,IF(Y76=2,48,IF(Y76=3,46,IF(Y76=4,44,IF(Y76=5,42,IF(AND(Y76&gt;5,Y76&lt;45),46-Y76,2)))))))</f>
        <v>0</v>
      </c>
      <c r="AA76" s="61"/>
      <c r="AB76" s="62" t="str">
        <f t="shared" si="29"/>
        <v xml:space="preserve"> </v>
      </c>
      <c r="AC76" s="63">
        <f t="shared" ref="AC76:AC90" si="40">IF(AB76=" ",0,IF(AB76=1,50,IF(AB76=2,48,IF(AB76=3,46,IF(AB76=4,44,IF(AB76=5,42,IF(AND(AB76&gt;5,AB76&lt;45),46-AB76,2)))))))</f>
        <v>0</v>
      </c>
      <c r="AD76" s="121"/>
      <c r="AE76" s="122" t="str">
        <f t="shared" si="30"/>
        <v xml:space="preserve"> </v>
      </c>
      <c r="AF76" s="123">
        <f t="shared" ref="AF76:AF90" si="41">IF(AE76=" ",0,IF(AE76=1,50,IF(AE76=2,48,IF(AE76=3,46,IF(AE76=4,44,IF(AE76=5,42,IF(AND(AE76&gt;5,AE76&lt;45),46-AE76,2)))))))</f>
        <v>0</v>
      </c>
      <c r="AG76" s="39">
        <f t="shared" si="31"/>
        <v>0</v>
      </c>
      <c r="AH76" s="64">
        <f t="shared" si="32"/>
        <v>66</v>
      </c>
      <c r="AI76" s="39">
        <f t="shared" si="33"/>
        <v>0</v>
      </c>
      <c r="AK76" s="44">
        <v>66</v>
      </c>
      <c r="AL76" s="44"/>
      <c r="AN76" s="47">
        <v>66</v>
      </c>
      <c r="AO76" s="47"/>
      <c r="AQ76" s="65">
        <v>66</v>
      </c>
      <c r="AR76" s="65"/>
      <c r="AT76" s="53">
        <v>66</v>
      </c>
      <c r="AU76" s="53"/>
      <c r="AW76" s="56">
        <v>66</v>
      </c>
      <c r="AX76" s="56"/>
      <c r="AZ76" s="59">
        <v>66</v>
      </c>
      <c r="BA76" s="59"/>
      <c r="BC76" s="66">
        <v>66</v>
      </c>
      <c r="BD76" s="66"/>
      <c r="BF76" s="122">
        <v>66</v>
      </c>
      <c r="BG76" s="122"/>
    </row>
    <row r="77" spans="1:59" x14ac:dyDescent="0.2">
      <c r="A77" s="38">
        <v>67</v>
      </c>
      <c r="B77" s="39">
        <f t="shared" si="22"/>
        <v>0</v>
      </c>
      <c r="C77" s="39">
        <v>0</v>
      </c>
      <c r="D77" s="40"/>
      <c r="E77" s="41" t="s">
        <v>0</v>
      </c>
      <c r="F77" s="42"/>
      <c r="G77" s="42" t="s">
        <v>0</v>
      </c>
      <c r="H77" s="42" t="s">
        <v>0</v>
      </c>
      <c r="I77" s="43"/>
      <c r="J77" s="44" t="str">
        <f t="shared" si="23"/>
        <v xml:space="preserve"> </v>
      </c>
      <c r="K77" s="45">
        <f t="shared" si="34"/>
        <v>0</v>
      </c>
      <c r="L77" s="46"/>
      <c r="M77" s="47" t="str">
        <f t="shared" si="24"/>
        <v xml:space="preserve"> </v>
      </c>
      <c r="N77" s="48">
        <f t="shared" si="35"/>
        <v>0</v>
      </c>
      <c r="O77" s="49"/>
      <c r="P77" s="50" t="str">
        <f t="shared" si="25"/>
        <v xml:space="preserve"> </v>
      </c>
      <c r="Q77" s="51">
        <f t="shared" si="36"/>
        <v>0</v>
      </c>
      <c r="R77" s="52"/>
      <c r="S77" s="53" t="str">
        <f t="shared" si="26"/>
        <v xml:space="preserve"> </v>
      </c>
      <c r="T77" s="54">
        <f t="shared" si="37"/>
        <v>0</v>
      </c>
      <c r="U77" s="55"/>
      <c r="V77" s="56" t="str">
        <f t="shared" si="27"/>
        <v xml:space="preserve"> </v>
      </c>
      <c r="W77" s="57">
        <f t="shared" si="38"/>
        <v>0</v>
      </c>
      <c r="X77" s="58"/>
      <c r="Y77" s="59" t="str">
        <f t="shared" si="28"/>
        <v xml:space="preserve"> </v>
      </c>
      <c r="Z77" s="60">
        <f t="shared" si="39"/>
        <v>0</v>
      </c>
      <c r="AA77" s="61"/>
      <c r="AB77" s="62" t="str">
        <f t="shared" si="29"/>
        <v xml:space="preserve"> </v>
      </c>
      <c r="AC77" s="63">
        <f t="shared" si="40"/>
        <v>0</v>
      </c>
      <c r="AD77" s="121"/>
      <c r="AE77" s="122" t="str">
        <f t="shared" si="30"/>
        <v xml:space="preserve"> </v>
      </c>
      <c r="AF77" s="123">
        <f t="shared" si="41"/>
        <v>0</v>
      </c>
      <c r="AG77" s="39">
        <f t="shared" si="31"/>
        <v>0</v>
      </c>
      <c r="AH77" s="64">
        <f t="shared" si="32"/>
        <v>67</v>
      </c>
      <c r="AI77" s="39">
        <f t="shared" si="33"/>
        <v>0</v>
      </c>
      <c r="AK77" s="44">
        <v>67</v>
      </c>
      <c r="AL77" s="44"/>
      <c r="AN77" s="47">
        <v>67</v>
      </c>
      <c r="AO77" s="47"/>
      <c r="AQ77" s="65">
        <v>67</v>
      </c>
      <c r="AR77" s="65"/>
      <c r="AT77" s="53">
        <v>67</v>
      </c>
      <c r="AU77" s="53"/>
      <c r="AW77" s="56">
        <v>67</v>
      </c>
      <c r="AX77" s="56"/>
      <c r="AZ77" s="59">
        <v>67</v>
      </c>
      <c r="BA77" s="59"/>
      <c r="BC77" s="66">
        <v>67</v>
      </c>
      <c r="BD77" s="66"/>
      <c r="BF77" s="122">
        <v>67</v>
      </c>
      <c r="BG77" s="122"/>
    </row>
    <row r="78" spans="1:59" x14ac:dyDescent="0.2">
      <c r="A78" s="38">
        <v>68</v>
      </c>
      <c r="B78" s="39">
        <f t="shared" si="22"/>
        <v>0</v>
      </c>
      <c r="C78" s="39">
        <v>0</v>
      </c>
      <c r="D78" s="40"/>
      <c r="E78" s="41" t="s">
        <v>0</v>
      </c>
      <c r="F78" s="42"/>
      <c r="G78" s="42" t="s">
        <v>0</v>
      </c>
      <c r="H78" s="42" t="s">
        <v>0</v>
      </c>
      <c r="I78" s="43"/>
      <c r="J78" s="44" t="str">
        <f t="shared" si="23"/>
        <v xml:space="preserve"> </v>
      </c>
      <c r="K78" s="45">
        <f t="shared" si="34"/>
        <v>0</v>
      </c>
      <c r="L78" s="46"/>
      <c r="M78" s="47" t="str">
        <f t="shared" si="24"/>
        <v xml:space="preserve"> </v>
      </c>
      <c r="N78" s="48">
        <f t="shared" si="35"/>
        <v>0</v>
      </c>
      <c r="O78" s="49"/>
      <c r="P78" s="50" t="str">
        <f t="shared" si="25"/>
        <v xml:space="preserve"> </v>
      </c>
      <c r="Q78" s="51">
        <f t="shared" si="36"/>
        <v>0</v>
      </c>
      <c r="R78" s="52"/>
      <c r="S78" s="53" t="str">
        <f t="shared" si="26"/>
        <v xml:space="preserve"> </v>
      </c>
      <c r="T78" s="54">
        <f t="shared" si="37"/>
        <v>0</v>
      </c>
      <c r="U78" s="55"/>
      <c r="V78" s="56" t="str">
        <f t="shared" si="27"/>
        <v xml:space="preserve"> </v>
      </c>
      <c r="W78" s="57">
        <f t="shared" si="38"/>
        <v>0</v>
      </c>
      <c r="X78" s="58"/>
      <c r="Y78" s="59" t="str">
        <f t="shared" si="28"/>
        <v xml:space="preserve"> </v>
      </c>
      <c r="Z78" s="60">
        <f t="shared" si="39"/>
        <v>0</v>
      </c>
      <c r="AA78" s="61"/>
      <c r="AB78" s="62" t="str">
        <f t="shared" si="29"/>
        <v xml:space="preserve"> </v>
      </c>
      <c r="AC78" s="63">
        <f t="shared" si="40"/>
        <v>0</v>
      </c>
      <c r="AD78" s="121"/>
      <c r="AE78" s="122" t="str">
        <f t="shared" si="30"/>
        <v xml:space="preserve"> </v>
      </c>
      <c r="AF78" s="123">
        <f t="shared" si="41"/>
        <v>0</v>
      </c>
      <c r="AG78" s="39">
        <f t="shared" si="31"/>
        <v>0</v>
      </c>
      <c r="AH78" s="64">
        <f t="shared" si="32"/>
        <v>68</v>
      </c>
      <c r="AI78" s="39">
        <f t="shared" si="33"/>
        <v>0</v>
      </c>
      <c r="AK78" s="44">
        <v>68</v>
      </c>
      <c r="AL78" s="44"/>
      <c r="AN78" s="47">
        <v>68</v>
      </c>
      <c r="AO78" s="47"/>
      <c r="AQ78" s="65">
        <v>68</v>
      </c>
      <c r="AR78" s="65"/>
      <c r="AT78" s="53">
        <v>68</v>
      </c>
      <c r="AU78" s="53"/>
      <c r="AW78" s="56">
        <v>68</v>
      </c>
      <c r="AX78" s="56"/>
      <c r="AZ78" s="59">
        <v>68</v>
      </c>
      <c r="BA78" s="59"/>
      <c r="BC78" s="66">
        <v>68</v>
      </c>
      <c r="BD78" s="66"/>
      <c r="BF78" s="122">
        <v>68</v>
      </c>
      <c r="BG78" s="122"/>
    </row>
    <row r="79" spans="1:59" x14ac:dyDescent="0.2">
      <c r="A79" s="38">
        <v>69</v>
      </c>
      <c r="B79" s="39">
        <f t="shared" si="22"/>
        <v>0</v>
      </c>
      <c r="C79" s="39">
        <v>0</v>
      </c>
      <c r="D79" s="40"/>
      <c r="E79" s="41" t="s">
        <v>0</v>
      </c>
      <c r="F79" s="42"/>
      <c r="G79" s="42" t="s">
        <v>0</v>
      </c>
      <c r="H79" s="42" t="s">
        <v>0</v>
      </c>
      <c r="I79" s="43"/>
      <c r="J79" s="44" t="str">
        <f t="shared" si="23"/>
        <v xml:space="preserve"> </v>
      </c>
      <c r="K79" s="45">
        <f t="shared" si="34"/>
        <v>0</v>
      </c>
      <c r="L79" s="46"/>
      <c r="M79" s="47" t="str">
        <f t="shared" si="24"/>
        <v xml:space="preserve"> </v>
      </c>
      <c r="N79" s="48">
        <f t="shared" si="35"/>
        <v>0</v>
      </c>
      <c r="O79" s="49"/>
      <c r="P79" s="50" t="str">
        <f t="shared" si="25"/>
        <v xml:space="preserve"> </v>
      </c>
      <c r="Q79" s="51">
        <f t="shared" si="36"/>
        <v>0</v>
      </c>
      <c r="R79" s="52"/>
      <c r="S79" s="53" t="str">
        <f t="shared" si="26"/>
        <v xml:space="preserve"> </v>
      </c>
      <c r="T79" s="54">
        <f t="shared" si="37"/>
        <v>0</v>
      </c>
      <c r="U79" s="55"/>
      <c r="V79" s="56" t="str">
        <f t="shared" si="27"/>
        <v xml:space="preserve"> </v>
      </c>
      <c r="W79" s="57">
        <f t="shared" si="38"/>
        <v>0</v>
      </c>
      <c r="X79" s="58"/>
      <c r="Y79" s="59" t="str">
        <f t="shared" si="28"/>
        <v xml:space="preserve"> </v>
      </c>
      <c r="Z79" s="60">
        <f t="shared" si="39"/>
        <v>0</v>
      </c>
      <c r="AA79" s="61"/>
      <c r="AB79" s="62" t="str">
        <f t="shared" si="29"/>
        <v xml:space="preserve"> </v>
      </c>
      <c r="AC79" s="63">
        <f t="shared" si="40"/>
        <v>0</v>
      </c>
      <c r="AD79" s="121"/>
      <c r="AE79" s="122" t="str">
        <f t="shared" si="30"/>
        <v xml:space="preserve"> </v>
      </c>
      <c r="AF79" s="123">
        <f t="shared" si="41"/>
        <v>0</v>
      </c>
      <c r="AG79" s="39">
        <f t="shared" si="31"/>
        <v>0</v>
      </c>
      <c r="AH79" s="64">
        <f t="shared" si="32"/>
        <v>69</v>
      </c>
      <c r="AI79" s="39">
        <f t="shared" si="33"/>
        <v>0</v>
      </c>
      <c r="AK79" s="44">
        <v>69</v>
      </c>
      <c r="AL79" s="44"/>
      <c r="AN79" s="47">
        <v>69</v>
      </c>
      <c r="AO79" s="47"/>
      <c r="AQ79" s="65">
        <v>69</v>
      </c>
      <c r="AR79" s="65"/>
      <c r="AT79" s="53">
        <v>69</v>
      </c>
      <c r="AU79" s="53"/>
      <c r="AW79" s="56">
        <v>69</v>
      </c>
      <c r="AX79" s="56"/>
      <c r="AZ79" s="59">
        <v>69</v>
      </c>
      <c r="BA79" s="59"/>
      <c r="BC79" s="66">
        <v>69</v>
      </c>
      <c r="BD79" s="66"/>
      <c r="BF79" s="122">
        <v>69</v>
      </c>
      <c r="BG79" s="122"/>
    </row>
    <row r="80" spans="1:59" x14ac:dyDescent="0.2">
      <c r="A80" s="38">
        <v>70</v>
      </c>
      <c r="B80" s="39">
        <f t="shared" si="22"/>
        <v>0</v>
      </c>
      <c r="C80" s="39">
        <v>0</v>
      </c>
      <c r="D80" s="40"/>
      <c r="E80" s="41" t="s">
        <v>0</v>
      </c>
      <c r="F80" s="42"/>
      <c r="G80" s="42" t="s">
        <v>0</v>
      </c>
      <c r="H80" s="42" t="s">
        <v>0</v>
      </c>
      <c r="I80" s="43"/>
      <c r="J80" s="44" t="str">
        <f t="shared" si="23"/>
        <v xml:space="preserve"> </v>
      </c>
      <c r="K80" s="45">
        <f t="shared" si="34"/>
        <v>0</v>
      </c>
      <c r="L80" s="46"/>
      <c r="M80" s="47" t="str">
        <f t="shared" si="24"/>
        <v xml:space="preserve"> </v>
      </c>
      <c r="N80" s="48">
        <f t="shared" si="35"/>
        <v>0</v>
      </c>
      <c r="O80" s="49"/>
      <c r="P80" s="50" t="str">
        <f t="shared" si="25"/>
        <v xml:space="preserve"> </v>
      </c>
      <c r="Q80" s="51">
        <f t="shared" si="36"/>
        <v>0</v>
      </c>
      <c r="R80" s="52"/>
      <c r="S80" s="53" t="str">
        <f t="shared" si="26"/>
        <v xml:space="preserve"> </v>
      </c>
      <c r="T80" s="54">
        <f t="shared" si="37"/>
        <v>0</v>
      </c>
      <c r="U80" s="55"/>
      <c r="V80" s="56" t="str">
        <f t="shared" si="27"/>
        <v xml:space="preserve"> </v>
      </c>
      <c r="W80" s="57">
        <f t="shared" si="38"/>
        <v>0</v>
      </c>
      <c r="X80" s="58"/>
      <c r="Y80" s="59" t="str">
        <f t="shared" si="28"/>
        <v xml:space="preserve"> </v>
      </c>
      <c r="Z80" s="60">
        <f t="shared" si="39"/>
        <v>0</v>
      </c>
      <c r="AA80" s="61"/>
      <c r="AB80" s="62" t="str">
        <f t="shared" si="29"/>
        <v xml:space="preserve"> </v>
      </c>
      <c r="AC80" s="63">
        <f t="shared" si="40"/>
        <v>0</v>
      </c>
      <c r="AD80" s="121"/>
      <c r="AE80" s="122" t="str">
        <f t="shared" si="30"/>
        <v xml:space="preserve"> </v>
      </c>
      <c r="AF80" s="123">
        <f t="shared" si="41"/>
        <v>0</v>
      </c>
      <c r="AG80" s="39">
        <f t="shared" si="31"/>
        <v>0</v>
      </c>
      <c r="AH80" s="64">
        <f t="shared" si="32"/>
        <v>70</v>
      </c>
      <c r="AI80" s="39">
        <f t="shared" si="33"/>
        <v>0</v>
      </c>
      <c r="AK80" s="44">
        <v>70</v>
      </c>
      <c r="AL80" s="44"/>
      <c r="AN80" s="47">
        <v>70</v>
      </c>
      <c r="AO80" s="47"/>
      <c r="AQ80" s="65">
        <v>70</v>
      </c>
      <c r="AR80" s="65"/>
      <c r="AT80" s="53">
        <v>70</v>
      </c>
      <c r="AU80" s="53"/>
      <c r="AW80" s="56">
        <v>70</v>
      </c>
      <c r="AX80" s="56"/>
      <c r="AZ80" s="59">
        <v>70</v>
      </c>
      <c r="BA80" s="59"/>
      <c r="BC80" s="66">
        <v>70</v>
      </c>
      <c r="BD80" s="66"/>
      <c r="BF80" s="122">
        <v>70</v>
      </c>
      <c r="BG80" s="122"/>
    </row>
    <row r="81" spans="1:59" x14ac:dyDescent="0.2">
      <c r="A81" s="38">
        <v>71</v>
      </c>
      <c r="B81" s="39">
        <f t="shared" si="22"/>
        <v>0</v>
      </c>
      <c r="C81" s="39">
        <v>0</v>
      </c>
      <c r="D81" s="40"/>
      <c r="E81" s="41" t="s">
        <v>0</v>
      </c>
      <c r="F81" s="42"/>
      <c r="G81" s="42" t="s">
        <v>0</v>
      </c>
      <c r="H81" s="42" t="s">
        <v>0</v>
      </c>
      <c r="I81" s="43"/>
      <c r="J81" s="44" t="str">
        <f t="shared" si="23"/>
        <v xml:space="preserve"> </v>
      </c>
      <c r="K81" s="45">
        <f t="shared" si="34"/>
        <v>0</v>
      </c>
      <c r="L81" s="46"/>
      <c r="M81" s="47" t="str">
        <f t="shared" si="24"/>
        <v xml:space="preserve"> </v>
      </c>
      <c r="N81" s="48">
        <f t="shared" si="35"/>
        <v>0</v>
      </c>
      <c r="O81" s="49"/>
      <c r="P81" s="50" t="str">
        <f t="shared" si="25"/>
        <v xml:space="preserve"> </v>
      </c>
      <c r="Q81" s="51">
        <f t="shared" si="36"/>
        <v>0</v>
      </c>
      <c r="R81" s="52"/>
      <c r="S81" s="53" t="str">
        <f t="shared" si="26"/>
        <v xml:space="preserve"> </v>
      </c>
      <c r="T81" s="54">
        <f t="shared" si="37"/>
        <v>0</v>
      </c>
      <c r="U81" s="55"/>
      <c r="V81" s="56" t="str">
        <f t="shared" si="27"/>
        <v xml:space="preserve"> </v>
      </c>
      <c r="W81" s="57">
        <f t="shared" si="38"/>
        <v>0</v>
      </c>
      <c r="X81" s="58"/>
      <c r="Y81" s="59" t="str">
        <f t="shared" si="28"/>
        <v xml:space="preserve"> </v>
      </c>
      <c r="Z81" s="60">
        <f t="shared" si="39"/>
        <v>0</v>
      </c>
      <c r="AA81" s="61"/>
      <c r="AB81" s="62" t="str">
        <f t="shared" si="29"/>
        <v xml:space="preserve"> </v>
      </c>
      <c r="AC81" s="63">
        <f t="shared" si="40"/>
        <v>0</v>
      </c>
      <c r="AD81" s="121"/>
      <c r="AE81" s="122" t="str">
        <f t="shared" si="30"/>
        <v xml:space="preserve"> </v>
      </c>
      <c r="AF81" s="123">
        <f t="shared" si="41"/>
        <v>0</v>
      </c>
      <c r="AG81" s="39">
        <f t="shared" si="31"/>
        <v>0</v>
      </c>
      <c r="AH81" s="64">
        <f t="shared" si="32"/>
        <v>71</v>
      </c>
      <c r="AI81" s="39">
        <f t="shared" si="33"/>
        <v>0</v>
      </c>
      <c r="AK81" s="44">
        <v>71</v>
      </c>
      <c r="AL81" s="44"/>
      <c r="AN81" s="47">
        <v>71</v>
      </c>
      <c r="AO81" s="47"/>
      <c r="AQ81" s="65">
        <v>71</v>
      </c>
      <c r="AR81" s="65"/>
      <c r="AT81" s="53">
        <v>71</v>
      </c>
      <c r="AU81" s="53"/>
      <c r="AW81" s="56">
        <v>71</v>
      </c>
      <c r="AX81" s="56"/>
      <c r="AZ81" s="59">
        <v>71</v>
      </c>
      <c r="BA81" s="59"/>
      <c r="BC81" s="66">
        <v>71</v>
      </c>
      <c r="BD81" s="66"/>
      <c r="BF81" s="122">
        <v>71</v>
      </c>
      <c r="BG81" s="122"/>
    </row>
    <row r="82" spans="1:59" x14ac:dyDescent="0.2">
      <c r="A82" s="38">
        <v>72</v>
      </c>
      <c r="B82" s="39">
        <f t="shared" si="22"/>
        <v>0</v>
      </c>
      <c r="C82" s="39">
        <v>0</v>
      </c>
      <c r="D82" s="40"/>
      <c r="E82" s="41" t="s">
        <v>0</v>
      </c>
      <c r="F82" s="42"/>
      <c r="G82" s="42" t="s">
        <v>0</v>
      </c>
      <c r="H82" s="42" t="s">
        <v>0</v>
      </c>
      <c r="I82" s="43"/>
      <c r="J82" s="44" t="str">
        <f t="shared" si="23"/>
        <v xml:space="preserve"> </v>
      </c>
      <c r="K82" s="45">
        <f t="shared" si="34"/>
        <v>0</v>
      </c>
      <c r="L82" s="46"/>
      <c r="M82" s="47" t="str">
        <f t="shared" si="24"/>
        <v xml:space="preserve"> </v>
      </c>
      <c r="N82" s="48">
        <f t="shared" si="35"/>
        <v>0</v>
      </c>
      <c r="O82" s="49"/>
      <c r="P82" s="50" t="str">
        <f t="shared" si="25"/>
        <v xml:space="preserve"> </v>
      </c>
      <c r="Q82" s="51">
        <f t="shared" si="36"/>
        <v>0</v>
      </c>
      <c r="R82" s="52"/>
      <c r="S82" s="53" t="str">
        <f t="shared" si="26"/>
        <v xml:space="preserve"> </v>
      </c>
      <c r="T82" s="54">
        <f t="shared" si="37"/>
        <v>0</v>
      </c>
      <c r="U82" s="55"/>
      <c r="V82" s="56" t="str">
        <f t="shared" si="27"/>
        <v xml:space="preserve"> </v>
      </c>
      <c r="W82" s="57">
        <f t="shared" si="38"/>
        <v>0</v>
      </c>
      <c r="X82" s="58"/>
      <c r="Y82" s="59" t="str">
        <f t="shared" si="28"/>
        <v xml:space="preserve"> </v>
      </c>
      <c r="Z82" s="60">
        <f t="shared" si="39"/>
        <v>0</v>
      </c>
      <c r="AA82" s="61"/>
      <c r="AB82" s="62" t="str">
        <f t="shared" si="29"/>
        <v xml:space="preserve"> </v>
      </c>
      <c r="AC82" s="63">
        <f t="shared" si="40"/>
        <v>0</v>
      </c>
      <c r="AD82" s="121"/>
      <c r="AE82" s="122" t="str">
        <f t="shared" si="30"/>
        <v xml:space="preserve"> </v>
      </c>
      <c r="AF82" s="123">
        <f t="shared" si="41"/>
        <v>0</v>
      </c>
      <c r="AG82" s="39">
        <f t="shared" si="31"/>
        <v>0</v>
      </c>
      <c r="AH82" s="64">
        <f t="shared" si="32"/>
        <v>72</v>
      </c>
      <c r="AI82" s="39">
        <f t="shared" si="33"/>
        <v>0</v>
      </c>
      <c r="AK82" s="44">
        <v>72</v>
      </c>
      <c r="AL82" s="44"/>
      <c r="AN82" s="47">
        <v>72</v>
      </c>
      <c r="AO82" s="47"/>
      <c r="AQ82" s="65">
        <v>72</v>
      </c>
      <c r="AR82" s="65"/>
      <c r="AT82" s="53">
        <v>72</v>
      </c>
      <c r="AU82" s="53"/>
      <c r="AW82" s="56">
        <v>72</v>
      </c>
      <c r="AX82" s="56"/>
      <c r="AZ82" s="59">
        <v>72</v>
      </c>
      <c r="BA82" s="59"/>
      <c r="BC82" s="66">
        <v>72</v>
      </c>
      <c r="BD82" s="66"/>
      <c r="BF82" s="122">
        <v>72</v>
      </c>
      <c r="BG82" s="122"/>
    </row>
    <row r="83" spans="1:59" x14ac:dyDescent="0.2">
      <c r="A83" s="38">
        <v>73</v>
      </c>
      <c r="B83" s="39">
        <f t="shared" si="22"/>
        <v>0</v>
      </c>
      <c r="C83" s="39">
        <v>0</v>
      </c>
      <c r="D83" s="40"/>
      <c r="E83" s="41" t="s">
        <v>0</v>
      </c>
      <c r="F83" s="42"/>
      <c r="G83" s="42" t="s">
        <v>0</v>
      </c>
      <c r="H83" s="42" t="s">
        <v>0</v>
      </c>
      <c r="I83" s="43"/>
      <c r="J83" s="44" t="str">
        <f t="shared" si="23"/>
        <v xml:space="preserve"> </v>
      </c>
      <c r="K83" s="45">
        <f t="shared" si="34"/>
        <v>0</v>
      </c>
      <c r="L83" s="46"/>
      <c r="M83" s="47" t="str">
        <f t="shared" si="24"/>
        <v xml:space="preserve"> </v>
      </c>
      <c r="N83" s="48">
        <f t="shared" si="35"/>
        <v>0</v>
      </c>
      <c r="O83" s="49"/>
      <c r="P83" s="50" t="str">
        <f t="shared" si="25"/>
        <v xml:space="preserve"> </v>
      </c>
      <c r="Q83" s="51">
        <f t="shared" si="36"/>
        <v>0</v>
      </c>
      <c r="R83" s="52"/>
      <c r="S83" s="53" t="str">
        <f t="shared" si="26"/>
        <v xml:space="preserve"> </v>
      </c>
      <c r="T83" s="54">
        <f t="shared" si="37"/>
        <v>0</v>
      </c>
      <c r="U83" s="55"/>
      <c r="V83" s="56" t="str">
        <f t="shared" si="27"/>
        <v xml:space="preserve"> </v>
      </c>
      <c r="W83" s="57">
        <f t="shared" si="38"/>
        <v>0</v>
      </c>
      <c r="X83" s="58"/>
      <c r="Y83" s="59" t="str">
        <f t="shared" si="28"/>
        <v xml:space="preserve"> </v>
      </c>
      <c r="Z83" s="60">
        <f t="shared" si="39"/>
        <v>0</v>
      </c>
      <c r="AA83" s="61"/>
      <c r="AB83" s="62" t="str">
        <f t="shared" si="29"/>
        <v xml:space="preserve"> </v>
      </c>
      <c r="AC83" s="63">
        <f t="shared" si="40"/>
        <v>0</v>
      </c>
      <c r="AD83" s="121"/>
      <c r="AE83" s="122" t="str">
        <f t="shared" si="30"/>
        <v xml:space="preserve"> </v>
      </c>
      <c r="AF83" s="123">
        <f t="shared" si="41"/>
        <v>0</v>
      </c>
      <c r="AG83" s="39">
        <f t="shared" si="31"/>
        <v>0</v>
      </c>
      <c r="AH83" s="64">
        <f t="shared" si="32"/>
        <v>73</v>
      </c>
      <c r="AI83" s="39">
        <f t="shared" si="33"/>
        <v>0</v>
      </c>
      <c r="AK83" s="44">
        <v>73</v>
      </c>
      <c r="AL83" s="44"/>
      <c r="AN83" s="47">
        <v>73</v>
      </c>
      <c r="AO83" s="47"/>
      <c r="AQ83" s="65">
        <v>73</v>
      </c>
      <c r="AR83" s="65"/>
      <c r="AT83" s="53">
        <v>73</v>
      </c>
      <c r="AU83" s="53"/>
      <c r="AW83" s="56">
        <v>73</v>
      </c>
      <c r="AX83" s="56"/>
      <c r="AZ83" s="59">
        <v>73</v>
      </c>
      <c r="BA83" s="59"/>
      <c r="BC83" s="66">
        <v>73</v>
      </c>
      <c r="BD83" s="66"/>
      <c r="BF83" s="122">
        <v>73</v>
      </c>
      <c r="BG83" s="122"/>
    </row>
    <row r="84" spans="1:59" x14ac:dyDescent="0.2">
      <c r="A84" s="38">
        <v>74</v>
      </c>
      <c r="B84" s="39">
        <f t="shared" si="22"/>
        <v>0</v>
      </c>
      <c r="C84" s="39">
        <v>0</v>
      </c>
      <c r="D84" s="40"/>
      <c r="E84" s="41" t="s">
        <v>0</v>
      </c>
      <c r="F84" s="42"/>
      <c r="G84" s="42" t="s">
        <v>0</v>
      </c>
      <c r="H84" s="42" t="s">
        <v>0</v>
      </c>
      <c r="I84" s="43"/>
      <c r="J84" s="44" t="str">
        <f t="shared" si="23"/>
        <v xml:space="preserve"> </v>
      </c>
      <c r="K84" s="45">
        <f t="shared" si="34"/>
        <v>0</v>
      </c>
      <c r="L84" s="46"/>
      <c r="M84" s="47" t="str">
        <f t="shared" si="24"/>
        <v xml:space="preserve"> </v>
      </c>
      <c r="N84" s="48">
        <f t="shared" si="35"/>
        <v>0</v>
      </c>
      <c r="O84" s="49"/>
      <c r="P84" s="50" t="str">
        <f t="shared" si="25"/>
        <v xml:space="preserve"> </v>
      </c>
      <c r="Q84" s="51">
        <f t="shared" si="36"/>
        <v>0</v>
      </c>
      <c r="R84" s="52"/>
      <c r="S84" s="53" t="str">
        <f t="shared" si="26"/>
        <v xml:space="preserve"> </v>
      </c>
      <c r="T84" s="54">
        <f t="shared" si="37"/>
        <v>0</v>
      </c>
      <c r="U84" s="55"/>
      <c r="V84" s="56" t="str">
        <f t="shared" si="27"/>
        <v xml:space="preserve"> </v>
      </c>
      <c r="W84" s="57">
        <f t="shared" si="38"/>
        <v>0</v>
      </c>
      <c r="X84" s="58"/>
      <c r="Y84" s="59" t="str">
        <f t="shared" si="28"/>
        <v xml:space="preserve"> </v>
      </c>
      <c r="Z84" s="60">
        <f t="shared" si="39"/>
        <v>0</v>
      </c>
      <c r="AA84" s="61"/>
      <c r="AB84" s="62" t="str">
        <f t="shared" si="29"/>
        <v xml:space="preserve"> </v>
      </c>
      <c r="AC84" s="63">
        <f t="shared" si="40"/>
        <v>0</v>
      </c>
      <c r="AD84" s="121"/>
      <c r="AE84" s="122" t="str">
        <f t="shared" si="30"/>
        <v xml:space="preserve"> </v>
      </c>
      <c r="AF84" s="123">
        <f t="shared" si="41"/>
        <v>0</v>
      </c>
      <c r="AG84" s="39">
        <f t="shared" si="31"/>
        <v>0</v>
      </c>
      <c r="AH84" s="64">
        <f t="shared" si="32"/>
        <v>74</v>
      </c>
      <c r="AI84" s="39">
        <f t="shared" si="33"/>
        <v>0</v>
      </c>
      <c r="AK84" s="44">
        <v>74</v>
      </c>
      <c r="AL84" s="44"/>
      <c r="AN84" s="47">
        <v>74</v>
      </c>
      <c r="AO84" s="47"/>
      <c r="AQ84" s="65">
        <v>74</v>
      </c>
      <c r="AR84" s="65"/>
      <c r="AT84" s="53">
        <v>74</v>
      </c>
      <c r="AU84" s="53"/>
      <c r="AW84" s="56">
        <v>74</v>
      </c>
      <c r="AX84" s="56"/>
      <c r="AZ84" s="59">
        <v>74</v>
      </c>
      <c r="BA84" s="59"/>
      <c r="BC84" s="66">
        <v>74</v>
      </c>
      <c r="BD84" s="66"/>
      <c r="BF84" s="122">
        <v>74</v>
      </c>
      <c r="BG84" s="122"/>
    </row>
    <row r="85" spans="1:59" x14ac:dyDescent="0.2">
      <c r="A85" s="38">
        <v>75</v>
      </c>
      <c r="B85" s="39">
        <f t="shared" si="22"/>
        <v>0</v>
      </c>
      <c r="C85" s="39">
        <v>0</v>
      </c>
      <c r="D85" s="40"/>
      <c r="E85" s="41" t="s">
        <v>0</v>
      </c>
      <c r="F85" s="42"/>
      <c r="G85" s="42" t="s">
        <v>0</v>
      </c>
      <c r="H85" s="42" t="s">
        <v>0</v>
      </c>
      <c r="I85" s="43"/>
      <c r="J85" s="44" t="str">
        <f t="shared" si="23"/>
        <v xml:space="preserve"> </v>
      </c>
      <c r="K85" s="45">
        <f t="shared" si="34"/>
        <v>0</v>
      </c>
      <c r="L85" s="46"/>
      <c r="M85" s="47" t="str">
        <f t="shared" si="24"/>
        <v xml:space="preserve"> </v>
      </c>
      <c r="N85" s="48">
        <f t="shared" si="35"/>
        <v>0</v>
      </c>
      <c r="O85" s="49"/>
      <c r="P85" s="50" t="str">
        <f t="shared" si="25"/>
        <v xml:space="preserve"> </v>
      </c>
      <c r="Q85" s="51">
        <f t="shared" si="36"/>
        <v>0</v>
      </c>
      <c r="R85" s="52"/>
      <c r="S85" s="53" t="str">
        <f t="shared" si="26"/>
        <v xml:space="preserve"> </v>
      </c>
      <c r="T85" s="54">
        <f t="shared" si="37"/>
        <v>0</v>
      </c>
      <c r="U85" s="55"/>
      <c r="V85" s="56" t="str">
        <f t="shared" si="27"/>
        <v xml:space="preserve"> </v>
      </c>
      <c r="W85" s="57">
        <f t="shared" si="38"/>
        <v>0</v>
      </c>
      <c r="X85" s="58"/>
      <c r="Y85" s="59" t="str">
        <f t="shared" si="28"/>
        <v xml:space="preserve"> </v>
      </c>
      <c r="Z85" s="60">
        <f t="shared" si="39"/>
        <v>0</v>
      </c>
      <c r="AA85" s="61"/>
      <c r="AB85" s="62" t="str">
        <f t="shared" si="29"/>
        <v xml:space="preserve"> </v>
      </c>
      <c r="AC85" s="63">
        <f t="shared" si="40"/>
        <v>0</v>
      </c>
      <c r="AD85" s="121"/>
      <c r="AE85" s="122" t="str">
        <f t="shared" si="30"/>
        <v xml:space="preserve"> </v>
      </c>
      <c r="AF85" s="123">
        <f t="shared" si="41"/>
        <v>0</v>
      </c>
      <c r="AG85" s="39">
        <f t="shared" si="31"/>
        <v>0</v>
      </c>
      <c r="AH85" s="64">
        <f t="shared" si="32"/>
        <v>75</v>
      </c>
      <c r="AI85" s="39">
        <f t="shared" si="33"/>
        <v>0</v>
      </c>
      <c r="AK85" s="44">
        <v>75</v>
      </c>
      <c r="AL85" s="44"/>
      <c r="AN85" s="47">
        <v>75</v>
      </c>
      <c r="AO85" s="47"/>
      <c r="AQ85" s="65">
        <v>75</v>
      </c>
      <c r="AR85" s="65"/>
      <c r="AT85" s="53">
        <v>75</v>
      </c>
      <c r="AU85" s="53"/>
      <c r="AW85" s="56">
        <v>75</v>
      </c>
      <c r="AX85" s="56"/>
      <c r="AZ85" s="59">
        <v>75</v>
      </c>
      <c r="BA85" s="59"/>
      <c r="BC85" s="66">
        <v>75</v>
      </c>
      <c r="BD85" s="66"/>
      <c r="BF85" s="122">
        <v>75</v>
      </c>
      <c r="BG85" s="122"/>
    </row>
    <row r="86" spans="1:59" x14ac:dyDescent="0.2">
      <c r="A86" s="38">
        <v>76</v>
      </c>
      <c r="B86" s="39">
        <f t="shared" si="22"/>
        <v>0</v>
      </c>
      <c r="C86" s="39">
        <v>0</v>
      </c>
      <c r="D86" s="40"/>
      <c r="E86" s="41" t="s">
        <v>0</v>
      </c>
      <c r="F86" s="42"/>
      <c r="G86" s="42" t="s">
        <v>0</v>
      </c>
      <c r="H86" s="42" t="s">
        <v>0</v>
      </c>
      <c r="I86" s="43"/>
      <c r="J86" s="44" t="str">
        <f t="shared" si="23"/>
        <v xml:space="preserve"> </v>
      </c>
      <c r="K86" s="45">
        <f t="shared" si="34"/>
        <v>0</v>
      </c>
      <c r="L86" s="46"/>
      <c r="M86" s="47" t="str">
        <f t="shared" si="24"/>
        <v xml:space="preserve"> </v>
      </c>
      <c r="N86" s="48">
        <f t="shared" si="35"/>
        <v>0</v>
      </c>
      <c r="O86" s="49"/>
      <c r="P86" s="50" t="str">
        <f t="shared" si="25"/>
        <v xml:space="preserve"> </v>
      </c>
      <c r="Q86" s="51">
        <f t="shared" si="36"/>
        <v>0</v>
      </c>
      <c r="R86" s="52"/>
      <c r="S86" s="53" t="str">
        <f t="shared" si="26"/>
        <v xml:space="preserve"> </v>
      </c>
      <c r="T86" s="54">
        <f t="shared" si="37"/>
        <v>0</v>
      </c>
      <c r="U86" s="55"/>
      <c r="V86" s="56" t="str">
        <f t="shared" si="27"/>
        <v xml:space="preserve"> </v>
      </c>
      <c r="W86" s="57">
        <f t="shared" si="38"/>
        <v>0</v>
      </c>
      <c r="X86" s="58"/>
      <c r="Y86" s="59" t="str">
        <f t="shared" si="28"/>
        <v xml:space="preserve"> </v>
      </c>
      <c r="Z86" s="60">
        <f t="shared" si="39"/>
        <v>0</v>
      </c>
      <c r="AA86" s="61"/>
      <c r="AB86" s="62" t="str">
        <f t="shared" si="29"/>
        <v xml:space="preserve"> </v>
      </c>
      <c r="AC86" s="63">
        <f t="shared" si="40"/>
        <v>0</v>
      </c>
      <c r="AD86" s="121"/>
      <c r="AE86" s="122" t="str">
        <f t="shared" si="30"/>
        <v xml:space="preserve"> </v>
      </c>
      <c r="AF86" s="123">
        <f t="shared" si="41"/>
        <v>0</v>
      </c>
      <c r="AG86" s="39">
        <f t="shared" si="31"/>
        <v>0</v>
      </c>
      <c r="AH86" s="64">
        <f t="shared" si="32"/>
        <v>76</v>
      </c>
      <c r="AI86" s="39">
        <f t="shared" si="33"/>
        <v>0</v>
      </c>
      <c r="AK86" s="44">
        <v>76</v>
      </c>
      <c r="AL86" s="44"/>
      <c r="AN86" s="47">
        <v>76</v>
      </c>
      <c r="AO86" s="47"/>
      <c r="AQ86" s="65">
        <v>76</v>
      </c>
      <c r="AR86" s="65"/>
      <c r="AT86" s="53">
        <v>76</v>
      </c>
      <c r="AU86" s="53"/>
      <c r="AW86" s="56">
        <v>76</v>
      </c>
      <c r="AX86" s="56"/>
      <c r="AZ86" s="59">
        <v>76</v>
      </c>
      <c r="BA86" s="59"/>
      <c r="BC86" s="66">
        <v>76</v>
      </c>
      <c r="BD86" s="66"/>
      <c r="BF86" s="122">
        <v>76</v>
      </c>
      <c r="BG86" s="122"/>
    </row>
    <row r="87" spans="1:59" x14ac:dyDescent="0.2">
      <c r="A87" s="38">
        <v>77</v>
      </c>
      <c r="B87" s="39">
        <f t="shared" si="22"/>
        <v>0</v>
      </c>
      <c r="C87" s="39">
        <v>0</v>
      </c>
      <c r="D87" s="40"/>
      <c r="E87" s="41" t="s">
        <v>0</v>
      </c>
      <c r="F87" s="42"/>
      <c r="G87" s="42" t="s">
        <v>0</v>
      </c>
      <c r="H87" s="42" t="s">
        <v>0</v>
      </c>
      <c r="I87" s="43"/>
      <c r="J87" s="44" t="str">
        <f t="shared" si="23"/>
        <v xml:space="preserve"> </v>
      </c>
      <c r="K87" s="45">
        <f t="shared" si="34"/>
        <v>0</v>
      </c>
      <c r="L87" s="46"/>
      <c r="M87" s="47" t="str">
        <f t="shared" si="24"/>
        <v xml:space="preserve"> </v>
      </c>
      <c r="N87" s="48">
        <f t="shared" si="35"/>
        <v>0</v>
      </c>
      <c r="O87" s="49"/>
      <c r="P87" s="50" t="str">
        <f t="shared" si="25"/>
        <v xml:space="preserve"> </v>
      </c>
      <c r="Q87" s="51">
        <f t="shared" si="36"/>
        <v>0</v>
      </c>
      <c r="R87" s="52"/>
      <c r="S87" s="53" t="str">
        <f t="shared" si="26"/>
        <v xml:space="preserve"> </v>
      </c>
      <c r="T87" s="54">
        <f t="shared" si="37"/>
        <v>0</v>
      </c>
      <c r="U87" s="55"/>
      <c r="V87" s="56" t="str">
        <f t="shared" si="27"/>
        <v xml:space="preserve"> </v>
      </c>
      <c r="W87" s="57">
        <f t="shared" si="38"/>
        <v>0</v>
      </c>
      <c r="X87" s="58"/>
      <c r="Y87" s="59" t="str">
        <f t="shared" si="28"/>
        <v xml:space="preserve"> </v>
      </c>
      <c r="Z87" s="60">
        <f t="shared" si="39"/>
        <v>0</v>
      </c>
      <c r="AA87" s="61"/>
      <c r="AB87" s="62" t="str">
        <f t="shared" si="29"/>
        <v xml:space="preserve"> </v>
      </c>
      <c r="AC87" s="63">
        <f t="shared" si="40"/>
        <v>0</v>
      </c>
      <c r="AD87" s="121"/>
      <c r="AE87" s="122" t="str">
        <f t="shared" si="30"/>
        <v xml:space="preserve"> </v>
      </c>
      <c r="AF87" s="123">
        <f t="shared" si="41"/>
        <v>0</v>
      </c>
      <c r="AG87" s="39">
        <f t="shared" si="31"/>
        <v>0</v>
      </c>
      <c r="AH87" s="64">
        <f t="shared" si="32"/>
        <v>77</v>
      </c>
      <c r="AI87" s="39">
        <f t="shared" si="33"/>
        <v>0</v>
      </c>
      <c r="AK87" s="44">
        <v>77</v>
      </c>
      <c r="AL87" s="44"/>
      <c r="AN87" s="47">
        <v>77</v>
      </c>
      <c r="AO87" s="47"/>
      <c r="AQ87" s="65">
        <v>77</v>
      </c>
      <c r="AR87" s="65"/>
      <c r="AT87" s="53">
        <v>77</v>
      </c>
      <c r="AU87" s="53"/>
      <c r="AW87" s="56">
        <v>77</v>
      </c>
      <c r="AX87" s="56"/>
      <c r="AZ87" s="59">
        <v>77</v>
      </c>
      <c r="BA87" s="59"/>
      <c r="BC87" s="66">
        <v>77</v>
      </c>
      <c r="BD87" s="66"/>
      <c r="BF87" s="122">
        <v>77</v>
      </c>
      <c r="BG87" s="122"/>
    </row>
    <row r="88" spans="1:59" x14ac:dyDescent="0.2">
      <c r="A88" s="38">
        <v>78</v>
      </c>
      <c r="B88" s="39">
        <f t="shared" si="22"/>
        <v>0</v>
      </c>
      <c r="C88" s="39">
        <v>0</v>
      </c>
      <c r="D88" s="40"/>
      <c r="E88" s="41" t="s">
        <v>0</v>
      </c>
      <c r="F88" s="42"/>
      <c r="G88" s="42" t="s">
        <v>0</v>
      </c>
      <c r="H88" s="42" t="s">
        <v>0</v>
      </c>
      <c r="I88" s="43"/>
      <c r="J88" s="44" t="str">
        <f t="shared" si="23"/>
        <v xml:space="preserve"> </v>
      </c>
      <c r="K88" s="45">
        <f t="shared" si="34"/>
        <v>0</v>
      </c>
      <c r="L88" s="46"/>
      <c r="M88" s="47" t="str">
        <f t="shared" si="24"/>
        <v xml:space="preserve"> </v>
      </c>
      <c r="N88" s="48">
        <f t="shared" si="35"/>
        <v>0</v>
      </c>
      <c r="O88" s="49"/>
      <c r="P88" s="50" t="str">
        <f t="shared" si="25"/>
        <v xml:space="preserve"> </v>
      </c>
      <c r="Q88" s="51">
        <f t="shared" si="36"/>
        <v>0</v>
      </c>
      <c r="R88" s="52"/>
      <c r="S88" s="53" t="str">
        <f t="shared" si="26"/>
        <v xml:space="preserve"> </v>
      </c>
      <c r="T88" s="54">
        <f t="shared" si="37"/>
        <v>0</v>
      </c>
      <c r="U88" s="55"/>
      <c r="V88" s="56" t="str">
        <f t="shared" si="27"/>
        <v xml:space="preserve"> </v>
      </c>
      <c r="W88" s="57">
        <f t="shared" si="38"/>
        <v>0</v>
      </c>
      <c r="X88" s="58"/>
      <c r="Y88" s="59" t="str">
        <f t="shared" si="28"/>
        <v xml:space="preserve"> </v>
      </c>
      <c r="Z88" s="60">
        <f t="shared" si="39"/>
        <v>0</v>
      </c>
      <c r="AA88" s="61"/>
      <c r="AB88" s="62" t="str">
        <f t="shared" si="29"/>
        <v xml:space="preserve"> </v>
      </c>
      <c r="AC88" s="63">
        <f t="shared" si="40"/>
        <v>0</v>
      </c>
      <c r="AD88" s="121"/>
      <c r="AE88" s="122" t="str">
        <f t="shared" si="30"/>
        <v xml:space="preserve"> </v>
      </c>
      <c r="AF88" s="123">
        <f t="shared" si="41"/>
        <v>0</v>
      </c>
      <c r="AG88" s="39">
        <f t="shared" si="31"/>
        <v>0</v>
      </c>
      <c r="AH88" s="64">
        <f t="shared" si="32"/>
        <v>78</v>
      </c>
      <c r="AI88" s="39">
        <f t="shared" si="33"/>
        <v>0</v>
      </c>
      <c r="AK88" s="44">
        <v>78</v>
      </c>
      <c r="AL88" s="44"/>
      <c r="AN88" s="47">
        <v>78</v>
      </c>
      <c r="AO88" s="47"/>
      <c r="AQ88" s="65">
        <v>78</v>
      </c>
      <c r="AR88" s="65"/>
      <c r="AT88" s="53">
        <v>78</v>
      </c>
      <c r="AU88" s="53"/>
      <c r="AW88" s="56">
        <v>78</v>
      </c>
      <c r="AX88" s="56"/>
      <c r="AZ88" s="59">
        <v>78</v>
      </c>
      <c r="BA88" s="59"/>
      <c r="BC88" s="66">
        <v>78</v>
      </c>
      <c r="BD88" s="66"/>
      <c r="BF88" s="122">
        <v>78</v>
      </c>
      <c r="BG88" s="122"/>
    </row>
    <row r="89" spans="1:59" x14ac:dyDescent="0.2">
      <c r="A89" s="38">
        <v>79</v>
      </c>
      <c r="B89" s="39">
        <f t="shared" si="22"/>
        <v>0</v>
      </c>
      <c r="C89" s="39">
        <v>0</v>
      </c>
      <c r="D89" s="40"/>
      <c r="E89" s="41" t="s">
        <v>0</v>
      </c>
      <c r="F89" s="42"/>
      <c r="G89" s="42" t="s">
        <v>0</v>
      </c>
      <c r="H89" s="42" t="s">
        <v>0</v>
      </c>
      <c r="I89" s="43"/>
      <c r="J89" s="44" t="str">
        <f t="shared" si="23"/>
        <v xml:space="preserve"> </v>
      </c>
      <c r="K89" s="45">
        <f t="shared" si="34"/>
        <v>0</v>
      </c>
      <c r="L89" s="46"/>
      <c r="M89" s="47" t="str">
        <f t="shared" si="24"/>
        <v xml:space="preserve"> </v>
      </c>
      <c r="N89" s="48">
        <f t="shared" si="35"/>
        <v>0</v>
      </c>
      <c r="O89" s="49"/>
      <c r="P89" s="50" t="str">
        <f t="shared" si="25"/>
        <v xml:space="preserve"> </v>
      </c>
      <c r="Q89" s="51">
        <f t="shared" si="36"/>
        <v>0</v>
      </c>
      <c r="R89" s="52"/>
      <c r="S89" s="53" t="str">
        <f t="shared" si="26"/>
        <v xml:space="preserve"> </v>
      </c>
      <c r="T89" s="54">
        <f t="shared" si="37"/>
        <v>0</v>
      </c>
      <c r="U89" s="55"/>
      <c r="V89" s="56" t="str">
        <f t="shared" si="27"/>
        <v xml:space="preserve"> </v>
      </c>
      <c r="W89" s="57">
        <f t="shared" si="38"/>
        <v>0</v>
      </c>
      <c r="X89" s="58"/>
      <c r="Y89" s="59" t="str">
        <f t="shared" si="28"/>
        <v xml:space="preserve"> </v>
      </c>
      <c r="Z89" s="60">
        <f t="shared" si="39"/>
        <v>0</v>
      </c>
      <c r="AA89" s="61"/>
      <c r="AB89" s="62" t="str">
        <f t="shared" si="29"/>
        <v xml:space="preserve"> </v>
      </c>
      <c r="AC89" s="63">
        <f t="shared" si="40"/>
        <v>0</v>
      </c>
      <c r="AD89" s="121"/>
      <c r="AE89" s="122" t="str">
        <f t="shared" si="30"/>
        <v xml:space="preserve"> </v>
      </c>
      <c r="AF89" s="123">
        <f t="shared" si="41"/>
        <v>0</v>
      </c>
      <c r="AG89" s="39">
        <f t="shared" si="31"/>
        <v>0</v>
      </c>
      <c r="AH89" s="64">
        <f t="shared" si="32"/>
        <v>79</v>
      </c>
      <c r="AI89" s="39">
        <f t="shared" si="33"/>
        <v>0</v>
      </c>
      <c r="AK89" s="44">
        <v>79</v>
      </c>
      <c r="AL89" s="44"/>
      <c r="AN89" s="47">
        <v>79</v>
      </c>
      <c r="AO89" s="47"/>
      <c r="AQ89" s="65">
        <v>79</v>
      </c>
      <c r="AR89" s="65"/>
      <c r="AT89" s="53">
        <v>79</v>
      </c>
      <c r="AU89" s="53"/>
      <c r="AW89" s="56">
        <v>79</v>
      </c>
      <c r="AX89" s="56"/>
      <c r="AZ89" s="59">
        <v>79</v>
      </c>
      <c r="BA89" s="59"/>
      <c r="BC89" s="66">
        <v>79</v>
      </c>
      <c r="BD89" s="66"/>
      <c r="BF89" s="122">
        <v>79</v>
      </c>
      <c r="BG89" s="122"/>
    </row>
    <row r="90" spans="1:59" ht="13.5" thickBot="1" x14ac:dyDescent="0.25">
      <c r="A90" s="38">
        <v>80</v>
      </c>
      <c r="B90" s="67">
        <f t="shared" si="22"/>
        <v>0</v>
      </c>
      <c r="C90" s="165">
        <v>0</v>
      </c>
      <c r="D90" s="129"/>
      <c r="E90" s="68"/>
      <c r="F90" s="69"/>
      <c r="G90" s="69"/>
      <c r="H90" s="69"/>
      <c r="I90" s="70"/>
      <c r="J90" s="71" t="str">
        <f t="shared" si="23"/>
        <v xml:space="preserve"> </v>
      </c>
      <c r="K90" s="132">
        <f t="shared" si="34"/>
        <v>0</v>
      </c>
      <c r="L90" s="72"/>
      <c r="M90" s="73" t="str">
        <f t="shared" si="24"/>
        <v xml:space="preserve"> </v>
      </c>
      <c r="N90" s="133">
        <f t="shared" si="35"/>
        <v>0</v>
      </c>
      <c r="O90" s="74"/>
      <c r="P90" s="75" t="str">
        <f t="shared" si="25"/>
        <v xml:space="preserve"> </v>
      </c>
      <c r="Q90" s="134">
        <f t="shared" si="36"/>
        <v>0</v>
      </c>
      <c r="R90" s="76"/>
      <c r="S90" s="77" t="str">
        <f t="shared" si="26"/>
        <v xml:space="preserve"> </v>
      </c>
      <c r="T90" s="135">
        <f t="shared" si="37"/>
        <v>0</v>
      </c>
      <c r="U90" s="78"/>
      <c r="V90" s="79" t="str">
        <f t="shared" si="27"/>
        <v xml:space="preserve"> </v>
      </c>
      <c r="W90" s="136">
        <f t="shared" si="38"/>
        <v>0</v>
      </c>
      <c r="X90" s="80"/>
      <c r="Y90" s="59" t="str">
        <f t="shared" si="28"/>
        <v xml:space="preserve"> </v>
      </c>
      <c r="Z90" s="137">
        <f t="shared" si="39"/>
        <v>0</v>
      </c>
      <c r="AA90" s="81"/>
      <c r="AB90" s="62" t="str">
        <f t="shared" si="29"/>
        <v xml:space="preserve"> </v>
      </c>
      <c r="AC90" s="138">
        <f t="shared" si="40"/>
        <v>0</v>
      </c>
      <c r="AD90" s="124"/>
      <c r="AE90" s="122" t="str">
        <f t="shared" si="30"/>
        <v xml:space="preserve"> </v>
      </c>
      <c r="AF90" s="139">
        <f t="shared" si="41"/>
        <v>0</v>
      </c>
      <c r="AG90" s="140">
        <f t="shared" si="31"/>
        <v>0</v>
      </c>
      <c r="AH90" s="82">
        <f t="shared" si="32"/>
        <v>80</v>
      </c>
      <c r="AI90" s="83">
        <f t="shared" si="33"/>
        <v>0</v>
      </c>
      <c r="AK90" s="44">
        <v>80</v>
      </c>
      <c r="AL90" s="44"/>
      <c r="AN90" s="47">
        <v>80</v>
      </c>
      <c r="AO90" s="47"/>
      <c r="AQ90" s="65">
        <v>80</v>
      </c>
      <c r="AR90" s="65"/>
      <c r="AT90" s="53">
        <v>80</v>
      </c>
      <c r="AU90" s="53"/>
      <c r="AW90" s="56">
        <v>80</v>
      </c>
      <c r="AX90" s="56"/>
      <c r="AZ90" s="59">
        <v>80</v>
      </c>
      <c r="BA90" s="59"/>
      <c r="BC90" s="66">
        <v>80</v>
      </c>
      <c r="BD90" s="66"/>
      <c r="BF90" s="122">
        <v>80</v>
      </c>
      <c r="BG90" s="122"/>
    </row>
    <row r="91" spans="1:59" x14ac:dyDescent="0.2">
      <c r="B91" s="87"/>
      <c r="C91" s="87"/>
      <c r="J91" s="84" t="str">
        <f t="shared" si="23"/>
        <v xml:space="preserve"> </v>
      </c>
      <c r="K91" s="88"/>
      <c r="M91" s="84" t="str">
        <f t="shared" si="24"/>
        <v xml:space="preserve"> </v>
      </c>
      <c r="N91" s="88"/>
      <c r="O91" s="89"/>
      <c r="P91" s="84" t="str">
        <f t="shared" si="25"/>
        <v xml:space="preserve"> </v>
      </c>
      <c r="Q91" s="88"/>
      <c r="R91" s="89"/>
      <c r="S91" s="84" t="str">
        <f t="shared" si="26"/>
        <v xml:space="preserve"> </v>
      </c>
      <c r="T91" s="88"/>
      <c r="U91" s="89"/>
      <c r="V91" s="84" t="str">
        <f t="shared" si="27"/>
        <v xml:space="preserve"> </v>
      </c>
      <c r="W91" s="88"/>
      <c r="X91" s="89"/>
      <c r="Y91" s="84" t="str">
        <f t="shared" si="28"/>
        <v xml:space="preserve"> </v>
      </c>
      <c r="Z91" s="88"/>
      <c r="AA91" s="89"/>
      <c r="AB91" s="84" t="str">
        <f t="shared" si="29"/>
        <v xml:space="preserve"> </v>
      </c>
      <c r="AC91" s="88"/>
      <c r="AD91" s="89"/>
      <c r="AE91" s="84" t="str">
        <f t="shared" si="30"/>
        <v xml:space="preserve"> </v>
      </c>
      <c r="AF91" s="88"/>
      <c r="AG91" s="87">
        <f t="shared" si="31"/>
        <v>0</v>
      </c>
      <c r="AI91" s="86">
        <f t="shared" si="33"/>
        <v>0</v>
      </c>
    </row>
    <row r="92" spans="1:59" x14ac:dyDescent="0.2">
      <c r="J92" s="88" t="str">
        <f t="shared" si="23"/>
        <v xml:space="preserve"> </v>
      </c>
      <c r="K92" s="88"/>
      <c r="M92" s="88" t="str">
        <f t="shared" si="24"/>
        <v xml:space="preserve"> </v>
      </c>
      <c r="N92" s="88"/>
      <c r="P92" s="88" t="str">
        <f t="shared" si="25"/>
        <v xml:space="preserve"> </v>
      </c>
      <c r="Q92" s="88"/>
      <c r="S92" s="88" t="str">
        <f t="shared" si="26"/>
        <v xml:space="preserve"> </v>
      </c>
      <c r="T92" s="88"/>
      <c r="V92" s="88" t="str">
        <f t="shared" si="27"/>
        <v xml:space="preserve"> </v>
      </c>
      <c r="W92" s="88"/>
      <c r="Y92" s="88" t="str">
        <f t="shared" si="28"/>
        <v xml:space="preserve"> </v>
      </c>
      <c r="Z92" s="88"/>
      <c r="AB92" s="88" t="str">
        <f t="shared" si="29"/>
        <v xml:space="preserve"> </v>
      </c>
      <c r="AC92" s="88"/>
      <c r="AE92" s="88" t="str">
        <f t="shared" si="30"/>
        <v xml:space="preserve"> </v>
      </c>
      <c r="AF92" s="88"/>
      <c r="AG92" s="87"/>
      <c r="AI92" s="87"/>
    </row>
    <row r="100" spans="1:44" ht="20.25" x14ac:dyDescent="0.3">
      <c r="A100">
        <f ca="1">A100:P133</f>
        <v>0</v>
      </c>
      <c r="B100" t="s">
        <v>83</v>
      </c>
    </row>
    <row r="102" spans="1:44" x14ac:dyDescent="0.2">
      <c r="E102" s="10" t="s">
        <v>71</v>
      </c>
      <c r="F102" s="5"/>
      <c r="W102" s="10"/>
    </row>
    <row r="103" spans="1:44" ht="15" x14ac:dyDescent="0.25">
      <c r="E103" s="4" t="s">
        <v>61</v>
      </c>
      <c r="F103" s="131"/>
      <c r="G103" s="5" t="s">
        <v>86</v>
      </c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90"/>
      <c r="AH103" s="239"/>
      <c r="AI103" s="239"/>
      <c r="AJ103" s="5"/>
    </row>
    <row r="104" spans="1:44" ht="15" x14ac:dyDescent="0.25">
      <c r="E104" s="4" t="s">
        <v>70</v>
      </c>
      <c r="F104" s="131"/>
      <c r="W104" s="90"/>
      <c r="X104" s="91"/>
      <c r="Y104" s="91"/>
      <c r="Z104" s="91"/>
      <c r="AA104" s="242"/>
      <c r="AB104" s="242"/>
      <c r="AC104" s="242"/>
      <c r="AD104" s="91"/>
      <c r="AE104" s="91"/>
      <c r="AF104" s="91"/>
      <c r="AG104" s="91"/>
    </row>
    <row r="107" spans="1:44" x14ac:dyDescent="0.2">
      <c r="D107" t="s">
        <v>81</v>
      </c>
    </row>
    <row r="108" spans="1:44" ht="13.5" thickBot="1" x14ac:dyDescent="0.25"/>
    <row r="109" spans="1:44" ht="13.5" thickBot="1" x14ac:dyDescent="0.25">
      <c r="D109" s="13" t="s">
        <v>20</v>
      </c>
      <c r="E109" s="13" t="s">
        <v>21</v>
      </c>
      <c r="F109" s="13" t="s">
        <v>62</v>
      </c>
      <c r="G109" s="13" t="s">
        <v>22</v>
      </c>
      <c r="H109" s="13" t="s">
        <v>23</v>
      </c>
      <c r="I109" s="243" t="s">
        <v>63</v>
      </c>
      <c r="J109" s="244"/>
      <c r="K109" s="245"/>
      <c r="L109" s="243" t="s">
        <v>56</v>
      </c>
      <c r="M109" s="244"/>
      <c r="N109" s="244"/>
      <c r="O109" s="244"/>
      <c r="P109" s="245"/>
      <c r="U109" s="239"/>
      <c r="V109" s="239"/>
      <c r="W109" s="239"/>
      <c r="X109" s="239"/>
      <c r="Y109" s="239"/>
      <c r="Z109" s="239"/>
      <c r="AA109" s="239"/>
      <c r="AB109" s="239"/>
      <c r="AC109" s="239"/>
      <c r="AD109" s="239"/>
      <c r="AE109" s="239"/>
      <c r="AF109" s="239"/>
      <c r="AG109" s="239"/>
      <c r="AH109" s="239"/>
      <c r="AI109" s="239"/>
      <c r="AJ109" s="239"/>
      <c r="AK109" s="239"/>
      <c r="AL109" s="239"/>
      <c r="AM109" s="239"/>
      <c r="AN109" s="239"/>
      <c r="AO109" s="239"/>
      <c r="AP109" s="239"/>
      <c r="AQ109" s="239"/>
      <c r="AR109" s="239"/>
    </row>
    <row r="110" spans="1:44" ht="21.95" customHeight="1" x14ac:dyDescent="0.2">
      <c r="D110" s="39">
        <f t="shared" ref="D110:D163" si="42">D11</f>
        <v>0</v>
      </c>
      <c r="E110" s="41" t="str">
        <f t="shared" ref="E110" si="43">IF(D11&gt;0,E11,"  ")</f>
        <v xml:space="preserve">  </v>
      </c>
      <c r="F110" s="42" t="str">
        <f>IF(D11&gt;0,F11," ")</f>
        <v xml:space="preserve"> </v>
      </c>
      <c r="G110" s="42" t="str">
        <f>IF(D11&gt;0,G11,"  ")</f>
        <v xml:space="preserve">  </v>
      </c>
      <c r="H110" s="42" t="str">
        <f t="shared" ref="H110" si="44">IF(D11&gt;0,H11,"  ")</f>
        <v xml:space="preserve">  </v>
      </c>
      <c r="I110" s="92"/>
      <c r="J110" s="86"/>
      <c r="K110" s="93"/>
      <c r="L110" s="94"/>
      <c r="M110" s="95"/>
      <c r="N110" s="95"/>
      <c r="O110" s="95"/>
      <c r="P110" s="96"/>
      <c r="U110" s="240"/>
      <c r="V110" s="240"/>
      <c r="W110" s="241"/>
      <c r="X110" s="241"/>
      <c r="Y110" s="241"/>
      <c r="Z110" s="241"/>
      <c r="AA110" s="241"/>
      <c r="AB110" s="241"/>
      <c r="AC110" s="241"/>
      <c r="AD110" s="241"/>
      <c r="AE110" s="241"/>
      <c r="AF110" s="240"/>
      <c r="AG110" s="240"/>
      <c r="AH110" s="240"/>
      <c r="AI110" s="240"/>
      <c r="AJ110" s="240"/>
      <c r="AK110" s="130"/>
      <c r="AL110" s="87"/>
      <c r="AM110" s="87"/>
    </row>
    <row r="111" spans="1:44" ht="21.95" customHeight="1" x14ac:dyDescent="0.2">
      <c r="D111" s="39">
        <f t="shared" si="42"/>
        <v>0</v>
      </c>
      <c r="E111" s="41" t="str">
        <f t="shared" ref="E111:E163" si="45">IF(D12&gt;0,E12,"  ")</f>
        <v xml:space="preserve">  </v>
      </c>
      <c r="F111" s="42" t="str">
        <f t="shared" ref="F111:F163" si="46">IF(D12&gt;0,F12," ")</f>
        <v xml:space="preserve"> </v>
      </c>
      <c r="G111" s="42" t="str">
        <f t="shared" ref="G111:G163" si="47">IF(D12&gt;0,G12,"  ")</f>
        <v xml:space="preserve">  </v>
      </c>
      <c r="H111" s="42" t="str">
        <f t="shared" ref="H111:H163" si="48">IF(D12&gt;0,H12,"  ")</f>
        <v xml:space="preserve">  </v>
      </c>
      <c r="I111" s="97"/>
      <c r="J111" s="98"/>
      <c r="K111" s="99"/>
      <c r="L111" s="94"/>
      <c r="M111" s="95"/>
      <c r="N111" s="95"/>
      <c r="O111" s="95"/>
      <c r="P111" s="96"/>
      <c r="U111" s="240"/>
      <c r="V111" s="240"/>
      <c r="W111" s="241"/>
      <c r="X111" s="241"/>
      <c r="Y111" s="241"/>
      <c r="Z111" s="241"/>
      <c r="AA111" s="241"/>
      <c r="AB111" s="241"/>
      <c r="AC111" s="241"/>
      <c r="AD111" s="241"/>
      <c r="AE111" s="241"/>
      <c r="AF111" s="240"/>
      <c r="AG111" s="240"/>
      <c r="AH111" s="240"/>
      <c r="AI111" s="240"/>
      <c r="AJ111" s="240"/>
      <c r="AK111" s="130"/>
      <c r="AL111" s="87"/>
      <c r="AM111" s="87"/>
    </row>
    <row r="112" spans="1:44" ht="21.95" customHeight="1" x14ac:dyDescent="0.2">
      <c r="D112" s="39">
        <f t="shared" si="42"/>
        <v>0</v>
      </c>
      <c r="E112" s="41" t="str">
        <f t="shared" si="45"/>
        <v xml:space="preserve">  </v>
      </c>
      <c r="F112" s="42" t="str">
        <f t="shared" si="46"/>
        <v xml:space="preserve"> </v>
      </c>
      <c r="G112" s="42" t="str">
        <f t="shared" si="47"/>
        <v xml:space="preserve">  </v>
      </c>
      <c r="H112" s="42" t="str">
        <f t="shared" si="48"/>
        <v xml:space="preserve">  </v>
      </c>
      <c r="I112" s="100"/>
      <c r="J112" s="87"/>
      <c r="K112" s="101"/>
      <c r="L112" s="94"/>
      <c r="M112" s="95"/>
      <c r="N112" s="95"/>
      <c r="O112" s="95"/>
      <c r="P112" s="96"/>
      <c r="U112" s="240"/>
      <c r="V112" s="240"/>
      <c r="W112" s="241"/>
      <c r="X112" s="241"/>
      <c r="Y112" s="241"/>
      <c r="Z112" s="241"/>
      <c r="AA112" s="241"/>
      <c r="AB112" s="241"/>
      <c r="AC112" s="241"/>
      <c r="AD112" s="241"/>
      <c r="AE112" s="241"/>
      <c r="AF112" s="240"/>
      <c r="AG112" s="240"/>
      <c r="AH112" s="240"/>
      <c r="AI112" s="240"/>
      <c r="AJ112" s="240"/>
      <c r="AK112" s="130"/>
      <c r="AL112" s="87"/>
      <c r="AM112" s="87"/>
    </row>
    <row r="113" spans="4:39" ht="21.95" customHeight="1" x14ac:dyDescent="0.2">
      <c r="D113" s="39">
        <f t="shared" si="42"/>
        <v>0</v>
      </c>
      <c r="E113" s="41" t="str">
        <f t="shared" si="45"/>
        <v xml:space="preserve">  </v>
      </c>
      <c r="F113" s="42" t="str">
        <f t="shared" si="46"/>
        <v xml:space="preserve"> </v>
      </c>
      <c r="G113" s="42" t="str">
        <f t="shared" si="47"/>
        <v xml:space="preserve">  </v>
      </c>
      <c r="H113" s="42" t="str">
        <f t="shared" si="48"/>
        <v xml:space="preserve">  </v>
      </c>
      <c r="I113" s="97"/>
      <c r="J113" s="98"/>
      <c r="K113" s="99"/>
      <c r="L113" s="94"/>
      <c r="M113" s="95"/>
      <c r="N113" s="95"/>
      <c r="O113" s="95"/>
      <c r="P113" s="96"/>
      <c r="U113" s="240"/>
      <c r="V113" s="240"/>
      <c r="W113" s="241"/>
      <c r="X113" s="241"/>
      <c r="Y113" s="241"/>
      <c r="Z113" s="241"/>
      <c r="AA113" s="241"/>
      <c r="AB113" s="241"/>
      <c r="AC113" s="241"/>
      <c r="AD113" s="241"/>
      <c r="AE113" s="241"/>
      <c r="AF113" s="240"/>
      <c r="AG113" s="240"/>
      <c r="AH113" s="240"/>
      <c r="AI113" s="240"/>
      <c r="AJ113" s="240"/>
      <c r="AK113" s="87"/>
      <c r="AL113" s="87"/>
      <c r="AM113" s="87"/>
    </row>
    <row r="114" spans="4:39" ht="21.95" customHeight="1" x14ac:dyDescent="0.2">
      <c r="D114" s="39">
        <f t="shared" si="42"/>
        <v>0</v>
      </c>
      <c r="E114" s="41" t="str">
        <f t="shared" si="45"/>
        <v xml:space="preserve">  </v>
      </c>
      <c r="F114" s="42" t="str">
        <f t="shared" si="46"/>
        <v xml:space="preserve"> </v>
      </c>
      <c r="G114" s="42" t="str">
        <f t="shared" si="47"/>
        <v xml:space="preserve">  </v>
      </c>
      <c r="H114" s="42" t="str">
        <f t="shared" si="48"/>
        <v xml:space="preserve">  </v>
      </c>
      <c r="I114" s="100"/>
      <c r="J114" s="87"/>
      <c r="K114" s="101"/>
      <c r="L114" s="94"/>
      <c r="M114" s="95"/>
      <c r="N114" s="95"/>
      <c r="O114" s="95"/>
      <c r="P114" s="96"/>
      <c r="U114" s="240"/>
      <c r="V114" s="240"/>
      <c r="W114" s="241"/>
      <c r="X114" s="241"/>
      <c r="Y114" s="241"/>
      <c r="Z114" s="241"/>
      <c r="AA114" s="241"/>
      <c r="AB114" s="241"/>
      <c r="AC114" s="241"/>
      <c r="AD114" s="241"/>
      <c r="AE114" s="241"/>
      <c r="AF114" s="240"/>
      <c r="AG114" s="240"/>
      <c r="AH114" s="240"/>
      <c r="AI114" s="240"/>
      <c r="AJ114" s="240"/>
      <c r="AK114" s="87"/>
      <c r="AL114" s="87"/>
      <c r="AM114" s="87"/>
    </row>
    <row r="115" spans="4:39" ht="21.95" customHeight="1" x14ac:dyDescent="0.2">
      <c r="D115" s="39">
        <f t="shared" si="42"/>
        <v>0</v>
      </c>
      <c r="E115" s="41" t="str">
        <f t="shared" si="45"/>
        <v xml:space="preserve">  </v>
      </c>
      <c r="F115" s="42" t="str">
        <f t="shared" si="46"/>
        <v xml:space="preserve"> </v>
      </c>
      <c r="G115" s="42" t="str">
        <f t="shared" si="47"/>
        <v xml:space="preserve">  </v>
      </c>
      <c r="H115" s="42" t="str">
        <f t="shared" si="48"/>
        <v xml:space="preserve">  </v>
      </c>
      <c r="I115" s="97"/>
      <c r="J115" s="98"/>
      <c r="K115" s="99"/>
      <c r="L115" s="94"/>
      <c r="M115" s="95"/>
      <c r="N115" s="95"/>
      <c r="O115" s="95"/>
      <c r="P115" s="96"/>
      <c r="U115" s="240"/>
      <c r="V115" s="240"/>
      <c r="W115" s="241"/>
      <c r="X115" s="241"/>
      <c r="Y115" s="241"/>
      <c r="Z115" s="241"/>
      <c r="AA115" s="241"/>
      <c r="AB115" s="241"/>
      <c r="AC115" s="241"/>
      <c r="AD115" s="241"/>
      <c r="AE115" s="241"/>
      <c r="AF115" s="240"/>
      <c r="AG115" s="240"/>
      <c r="AH115" s="240"/>
      <c r="AI115" s="240"/>
      <c r="AJ115" s="240"/>
      <c r="AK115" s="87"/>
      <c r="AL115" s="87"/>
      <c r="AM115" s="87"/>
    </row>
    <row r="116" spans="4:39" ht="21.95" customHeight="1" x14ac:dyDescent="0.2">
      <c r="D116" s="39">
        <f t="shared" si="42"/>
        <v>0</v>
      </c>
      <c r="E116" s="41" t="str">
        <f t="shared" si="45"/>
        <v xml:space="preserve">  </v>
      </c>
      <c r="F116" s="42" t="str">
        <f t="shared" si="46"/>
        <v xml:space="preserve"> </v>
      </c>
      <c r="G116" s="42" t="str">
        <f t="shared" si="47"/>
        <v xml:space="preserve">  </v>
      </c>
      <c r="H116" s="42" t="str">
        <f t="shared" si="48"/>
        <v xml:space="preserve">  </v>
      </c>
      <c r="I116" s="100"/>
      <c r="J116" s="87"/>
      <c r="K116" s="101"/>
      <c r="L116" s="94"/>
      <c r="M116" s="95"/>
      <c r="N116" s="95"/>
      <c r="O116" s="95"/>
      <c r="P116" s="96"/>
      <c r="U116" s="240"/>
      <c r="V116" s="240"/>
      <c r="W116" s="241"/>
      <c r="X116" s="241"/>
      <c r="Y116" s="241"/>
      <c r="Z116" s="241"/>
      <c r="AA116" s="241"/>
      <c r="AB116" s="241"/>
      <c r="AC116" s="241"/>
      <c r="AD116" s="241"/>
      <c r="AE116" s="241"/>
      <c r="AF116" s="240"/>
      <c r="AG116" s="240"/>
      <c r="AH116" s="240"/>
      <c r="AI116" s="240"/>
      <c r="AJ116" s="240"/>
      <c r="AK116" s="87"/>
      <c r="AL116" s="87"/>
      <c r="AM116" s="87"/>
    </row>
    <row r="117" spans="4:39" ht="21.95" customHeight="1" x14ac:dyDescent="0.2">
      <c r="D117" s="39">
        <f t="shared" si="42"/>
        <v>0</v>
      </c>
      <c r="E117" s="41" t="str">
        <f t="shared" si="45"/>
        <v xml:space="preserve">  </v>
      </c>
      <c r="F117" s="42" t="str">
        <f t="shared" si="46"/>
        <v xml:space="preserve"> </v>
      </c>
      <c r="G117" s="42" t="str">
        <f t="shared" si="47"/>
        <v xml:space="preserve">  </v>
      </c>
      <c r="H117" s="42" t="str">
        <f t="shared" si="48"/>
        <v xml:space="preserve">  </v>
      </c>
      <c r="I117" s="97"/>
      <c r="J117" s="98"/>
      <c r="K117" s="99"/>
      <c r="L117" s="94"/>
      <c r="M117" s="95"/>
      <c r="N117" s="95"/>
      <c r="O117" s="95"/>
      <c r="P117" s="96"/>
      <c r="U117" s="240"/>
      <c r="V117" s="240"/>
      <c r="W117" s="241"/>
      <c r="X117" s="241"/>
      <c r="Y117" s="241"/>
      <c r="Z117" s="241"/>
      <c r="AA117" s="241"/>
      <c r="AB117" s="241"/>
      <c r="AC117" s="241"/>
      <c r="AD117" s="241"/>
      <c r="AE117" s="241"/>
      <c r="AF117" s="240"/>
      <c r="AG117" s="240"/>
      <c r="AH117" s="240"/>
      <c r="AI117" s="240"/>
      <c r="AJ117" s="240"/>
      <c r="AK117" s="87"/>
      <c r="AL117" s="87"/>
      <c r="AM117" s="87"/>
    </row>
    <row r="118" spans="4:39" ht="21.95" customHeight="1" x14ac:dyDescent="0.2">
      <c r="D118" s="39">
        <f t="shared" si="42"/>
        <v>0</v>
      </c>
      <c r="E118" s="41" t="str">
        <f t="shared" si="45"/>
        <v xml:space="preserve">  </v>
      </c>
      <c r="F118" s="42" t="str">
        <f t="shared" si="46"/>
        <v xml:space="preserve"> </v>
      </c>
      <c r="G118" s="42" t="str">
        <f t="shared" si="47"/>
        <v xml:space="preserve">  </v>
      </c>
      <c r="H118" s="42" t="str">
        <f t="shared" si="48"/>
        <v xml:space="preserve">  </v>
      </c>
      <c r="I118" s="100"/>
      <c r="J118" s="87"/>
      <c r="K118" s="101"/>
      <c r="L118" s="94"/>
      <c r="M118" s="95"/>
      <c r="N118" s="95"/>
      <c r="O118" s="95"/>
      <c r="P118" s="96"/>
      <c r="U118" s="240"/>
      <c r="V118" s="240"/>
      <c r="W118" s="241"/>
      <c r="X118" s="241"/>
      <c r="Y118" s="241"/>
      <c r="Z118" s="241"/>
      <c r="AA118" s="241"/>
      <c r="AB118" s="241"/>
      <c r="AC118" s="241"/>
      <c r="AD118" s="241"/>
      <c r="AE118" s="241"/>
      <c r="AF118" s="240"/>
      <c r="AG118" s="240"/>
      <c r="AH118" s="240"/>
      <c r="AI118" s="240"/>
      <c r="AJ118" s="240"/>
      <c r="AK118" s="87"/>
      <c r="AL118" s="87"/>
      <c r="AM118" s="87"/>
    </row>
    <row r="119" spans="4:39" ht="21.95" customHeight="1" x14ac:dyDescent="0.2">
      <c r="D119" s="39">
        <f t="shared" si="42"/>
        <v>0</v>
      </c>
      <c r="E119" s="41" t="str">
        <f t="shared" si="45"/>
        <v xml:space="preserve">  </v>
      </c>
      <c r="F119" s="42" t="str">
        <f t="shared" si="46"/>
        <v xml:space="preserve"> </v>
      </c>
      <c r="G119" s="42" t="str">
        <f t="shared" si="47"/>
        <v xml:space="preserve">  </v>
      </c>
      <c r="H119" s="42" t="str">
        <f t="shared" si="48"/>
        <v xml:space="preserve">  </v>
      </c>
      <c r="I119" s="100"/>
      <c r="J119" s="87"/>
      <c r="K119" s="101"/>
      <c r="L119" s="94"/>
      <c r="M119" s="95"/>
      <c r="N119" s="95"/>
      <c r="O119" s="95"/>
      <c r="P119" s="96"/>
      <c r="U119" s="240"/>
      <c r="V119" s="240"/>
      <c r="W119" s="241"/>
      <c r="X119" s="241"/>
      <c r="Y119" s="241"/>
      <c r="Z119" s="241"/>
      <c r="AA119" s="241"/>
      <c r="AB119" s="241"/>
      <c r="AC119" s="241"/>
      <c r="AD119" s="241"/>
      <c r="AE119" s="241"/>
      <c r="AF119" s="240"/>
      <c r="AG119" s="240"/>
      <c r="AH119" s="240"/>
      <c r="AI119" s="240"/>
      <c r="AJ119" s="240"/>
      <c r="AK119" s="87"/>
      <c r="AL119" s="87"/>
      <c r="AM119" s="87"/>
    </row>
    <row r="120" spans="4:39" ht="21.95" customHeight="1" x14ac:dyDescent="0.2">
      <c r="D120" s="39">
        <f t="shared" si="42"/>
        <v>0</v>
      </c>
      <c r="E120" s="41" t="str">
        <f t="shared" si="45"/>
        <v xml:space="preserve">  </v>
      </c>
      <c r="F120" s="42" t="str">
        <f t="shared" si="46"/>
        <v xml:space="preserve"> </v>
      </c>
      <c r="G120" s="42" t="str">
        <f t="shared" si="47"/>
        <v xml:space="preserve">  </v>
      </c>
      <c r="H120" s="42" t="str">
        <f t="shared" si="48"/>
        <v xml:space="preserve">  </v>
      </c>
      <c r="I120" s="97"/>
      <c r="J120" s="98"/>
      <c r="K120" s="99"/>
      <c r="L120" s="94"/>
      <c r="M120" s="95"/>
      <c r="N120" s="95"/>
      <c r="O120" s="95"/>
      <c r="P120" s="96"/>
      <c r="U120" s="240"/>
      <c r="V120" s="240"/>
      <c r="W120" s="241"/>
      <c r="X120" s="241"/>
      <c r="Y120" s="241"/>
      <c r="Z120" s="241"/>
      <c r="AA120" s="241"/>
      <c r="AB120" s="241"/>
      <c r="AC120" s="241"/>
      <c r="AD120" s="241"/>
      <c r="AE120" s="241"/>
      <c r="AF120" s="240"/>
      <c r="AG120" s="240"/>
      <c r="AH120" s="240"/>
      <c r="AI120" s="240"/>
      <c r="AJ120" s="240"/>
      <c r="AK120" s="87"/>
      <c r="AL120" s="87"/>
      <c r="AM120" s="87"/>
    </row>
    <row r="121" spans="4:39" ht="21.95" customHeight="1" x14ac:dyDescent="0.2">
      <c r="D121" s="39">
        <f t="shared" si="42"/>
        <v>0</v>
      </c>
      <c r="E121" s="41" t="str">
        <f t="shared" si="45"/>
        <v xml:space="preserve">  </v>
      </c>
      <c r="F121" s="42" t="str">
        <f t="shared" si="46"/>
        <v xml:space="preserve"> </v>
      </c>
      <c r="G121" s="42" t="str">
        <f t="shared" si="47"/>
        <v xml:space="preserve">  </v>
      </c>
      <c r="H121" s="42" t="str">
        <f t="shared" si="48"/>
        <v xml:space="preserve">  </v>
      </c>
      <c r="I121" s="100"/>
      <c r="J121" s="87"/>
      <c r="K121" s="101"/>
      <c r="L121" s="94"/>
      <c r="M121" s="95"/>
      <c r="N121" s="95"/>
      <c r="O121" s="95"/>
      <c r="P121" s="96"/>
      <c r="U121" s="240"/>
      <c r="V121" s="240"/>
      <c r="W121" s="241"/>
      <c r="X121" s="241"/>
      <c r="Y121" s="241"/>
      <c r="Z121" s="241"/>
      <c r="AA121" s="241"/>
      <c r="AB121" s="241"/>
      <c r="AC121" s="241"/>
      <c r="AD121" s="241"/>
      <c r="AE121" s="241"/>
      <c r="AF121" s="240"/>
      <c r="AG121" s="240"/>
      <c r="AH121" s="240"/>
      <c r="AI121" s="240"/>
      <c r="AJ121" s="240"/>
      <c r="AK121" s="87"/>
      <c r="AL121" s="87"/>
      <c r="AM121" s="87"/>
    </row>
    <row r="122" spans="4:39" ht="21.95" customHeight="1" x14ac:dyDescent="0.2">
      <c r="D122" s="39">
        <f t="shared" si="42"/>
        <v>0</v>
      </c>
      <c r="E122" s="41" t="str">
        <f t="shared" si="45"/>
        <v xml:space="preserve">  </v>
      </c>
      <c r="F122" s="42" t="str">
        <f t="shared" si="46"/>
        <v xml:space="preserve"> </v>
      </c>
      <c r="G122" s="42" t="str">
        <f t="shared" si="47"/>
        <v xml:space="preserve">  </v>
      </c>
      <c r="H122" s="42" t="str">
        <f t="shared" si="48"/>
        <v xml:space="preserve">  </v>
      </c>
      <c r="I122" s="97"/>
      <c r="J122" s="98"/>
      <c r="K122" s="99"/>
      <c r="L122" s="94"/>
      <c r="M122" s="95"/>
      <c r="N122" s="95"/>
      <c r="O122" s="95"/>
      <c r="P122" s="96"/>
      <c r="U122" s="240"/>
      <c r="V122" s="240"/>
      <c r="W122" s="241"/>
      <c r="X122" s="241"/>
      <c r="Y122" s="241"/>
      <c r="Z122" s="241"/>
      <c r="AA122" s="241"/>
      <c r="AB122" s="241"/>
      <c r="AC122" s="241"/>
      <c r="AD122" s="241"/>
      <c r="AE122" s="241"/>
      <c r="AF122" s="240"/>
      <c r="AG122" s="240"/>
      <c r="AH122" s="240"/>
      <c r="AI122" s="240"/>
      <c r="AJ122" s="240"/>
      <c r="AK122" s="87"/>
      <c r="AL122" s="87"/>
      <c r="AM122" s="87"/>
    </row>
    <row r="123" spans="4:39" ht="21.95" customHeight="1" x14ac:dyDescent="0.2">
      <c r="D123" s="39">
        <f t="shared" si="42"/>
        <v>0</v>
      </c>
      <c r="E123" s="41" t="str">
        <f t="shared" si="45"/>
        <v xml:space="preserve">  </v>
      </c>
      <c r="F123" s="42" t="str">
        <f t="shared" si="46"/>
        <v xml:space="preserve"> </v>
      </c>
      <c r="G123" s="42" t="str">
        <f t="shared" si="47"/>
        <v xml:space="preserve">  </v>
      </c>
      <c r="H123" s="42" t="str">
        <f t="shared" si="48"/>
        <v xml:space="preserve">  </v>
      </c>
      <c r="I123" s="100"/>
      <c r="J123" s="87"/>
      <c r="K123" s="101"/>
      <c r="L123" s="94"/>
      <c r="M123" s="95"/>
      <c r="N123" s="95"/>
      <c r="O123" s="95"/>
      <c r="P123" s="96"/>
      <c r="U123" s="240"/>
      <c r="V123" s="240"/>
      <c r="W123" s="241"/>
      <c r="X123" s="241"/>
      <c r="Y123" s="241"/>
      <c r="Z123" s="241"/>
      <c r="AA123" s="241"/>
      <c r="AB123" s="241"/>
      <c r="AC123" s="241"/>
      <c r="AD123" s="241"/>
      <c r="AE123" s="241"/>
      <c r="AF123" s="240"/>
      <c r="AG123" s="240"/>
      <c r="AH123" s="240"/>
      <c r="AI123" s="240"/>
      <c r="AJ123" s="240"/>
      <c r="AK123" s="87"/>
      <c r="AL123" s="87"/>
      <c r="AM123" s="87"/>
    </row>
    <row r="124" spans="4:39" ht="21.95" customHeight="1" x14ac:dyDescent="0.2">
      <c r="D124" s="39">
        <f t="shared" si="42"/>
        <v>0</v>
      </c>
      <c r="E124" s="41" t="str">
        <f t="shared" si="45"/>
        <v xml:space="preserve">  </v>
      </c>
      <c r="F124" s="42" t="str">
        <f t="shared" si="46"/>
        <v xml:space="preserve"> </v>
      </c>
      <c r="G124" s="42" t="str">
        <f t="shared" si="47"/>
        <v xml:space="preserve">  </v>
      </c>
      <c r="H124" s="42" t="str">
        <f t="shared" si="48"/>
        <v xml:space="preserve">  </v>
      </c>
      <c r="I124" s="100"/>
      <c r="J124" s="87"/>
      <c r="K124" s="101"/>
      <c r="L124" s="94"/>
      <c r="M124" s="95"/>
      <c r="N124" s="95"/>
      <c r="O124" s="95"/>
      <c r="P124" s="96"/>
      <c r="U124" s="240"/>
      <c r="V124" s="240"/>
      <c r="W124" s="241"/>
      <c r="X124" s="241"/>
      <c r="Y124" s="241"/>
      <c r="Z124" s="241"/>
      <c r="AA124" s="241"/>
      <c r="AB124" s="241"/>
      <c r="AC124" s="241"/>
      <c r="AD124" s="241"/>
      <c r="AE124" s="241"/>
      <c r="AF124" s="240"/>
      <c r="AG124" s="240"/>
      <c r="AH124" s="240"/>
      <c r="AI124" s="240"/>
      <c r="AJ124" s="240"/>
      <c r="AK124" s="87"/>
      <c r="AL124" s="87"/>
      <c r="AM124" s="87"/>
    </row>
    <row r="125" spans="4:39" ht="21.95" customHeight="1" x14ac:dyDescent="0.2">
      <c r="D125" s="39">
        <f t="shared" si="42"/>
        <v>0</v>
      </c>
      <c r="E125" s="41" t="str">
        <f t="shared" si="45"/>
        <v xml:space="preserve">  </v>
      </c>
      <c r="F125" s="42" t="str">
        <f t="shared" si="46"/>
        <v xml:space="preserve"> </v>
      </c>
      <c r="G125" s="42" t="str">
        <f t="shared" si="47"/>
        <v xml:space="preserve">  </v>
      </c>
      <c r="H125" s="42" t="str">
        <f t="shared" si="48"/>
        <v xml:space="preserve">  </v>
      </c>
      <c r="I125" s="100"/>
      <c r="J125" s="87"/>
      <c r="K125" s="101"/>
      <c r="L125" s="94"/>
      <c r="M125" s="95"/>
      <c r="N125" s="95"/>
      <c r="O125" s="95"/>
      <c r="P125" s="96"/>
    </row>
    <row r="126" spans="4:39" ht="21.95" customHeight="1" x14ac:dyDescent="0.2">
      <c r="D126" s="39">
        <f t="shared" si="42"/>
        <v>0</v>
      </c>
      <c r="E126" s="41" t="str">
        <f t="shared" si="45"/>
        <v xml:space="preserve">  </v>
      </c>
      <c r="F126" s="42" t="str">
        <f t="shared" si="46"/>
        <v xml:space="preserve"> </v>
      </c>
      <c r="G126" s="42" t="str">
        <f t="shared" si="47"/>
        <v xml:space="preserve">  </v>
      </c>
      <c r="H126" s="42" t="str">
        <f t="shared" si="48"/>
        <v xml:space="preserve">  </v>
      </c>
      <c r="I126" s="97"/>
      <c r="J126" s="98"/>
      <c r="K126" s="99"/>
      <c r="L126" s="94"/>
      <c r="M126" s="95"/>
      <c r="N126" s="95"/>
      <c r="O126" s="95"/>
      <c r="P126" s="96"/>
    </row>
    <row r="127" spans="4:39" ht="21.95" customHeight="1" x14ac:dyDescent="0.2">
      <c r="D127" s="39">
        <f t="shared" si="42"/>
        <v>0</v>
      </c>
      <c r="E127" s="41" t="str">
        <f t="shared" si="45"/>
        <v xml:space="preserve">  </v>
      </c>
      <c r="F127" s="42" t="str">
        <f t="shared" si="46"/>
        <v xml:space="preserve"> </v>
      </c>
      <c r="G127" s="42" t="str">
        <f t="shared" si="47"/>
        <v xml:space="preserve">  </v>
      </c>
      <c r="H127" s="42" t="str">
        <f t="shared" si="48"/>
        <v xml:space="preserve">  </v>
      </c>
      <c r="I127" s="100"/>
      <c r="J127" s="87"/>
      <c r="K127" s="101"/>
      <c r="L127" s="94"/>
      <c r="M127" s="95"/>
      <c r="N127" s="95"/>
      <c r="O127" s="95"/>
      <c r="P127" s="96"/>
    </row>
    <row r="128" spans="4:39" ht="21.95" customHeight="1" x14ac:dyDescent="0.2">
      <c r="D128" s="39">
        <f t="shared" si="42"/>
        <v>0</v>
      </c>
      <c r="E128" s="41" t="str">
        <f t="shared" si="45"/>
        <v xml:space="preserve">  </v>
      </c>
      <c r="F128" s="42" t="str">
        <f t="shared" si="46"/>
        <v xml:space="preserve"> </v>
      </c>
      <c r="G128" s="42" t="str">
        <f t="shared" si="47"/>
        <v xml:space="preserve">  </v>
      </c>
      <c r="H128" s="42" t="str">
        <f t="shared" si="48"/>
        <v xml:space="preserve">  </v>
      </c>
      <c r="I128" s="97"/>
      <c r="J128" s="98"/>
      <c r="K128" s="99"/>
      <c r="L128" s="94"/>
      <c r="M128" s="95"/>
      <c r="N128" s="95"/>
      <c r="O128" s="95"/>
      <c r="P128" s="96"/>
    </row>
    <row r="129" spans="4:16" ht="21.95" customHeight="1" x14ac:dyDescent="0.2">
      <c r="D129" s="39">
        <f t="shared" si="42"/>
        <v>0</v>
      </c>
      <c r="E129" s="41" t="str">
        <f t="shared" si="45"/>
        <v xml:space="preserve">  </v>
      </c>
      <c r="F129" s="42" t="str">
        <f t="shared" si="46"/>
        <v xml:space="preserve"> </v>
      </c>
      <c r="G129" s="42" t="str">
        <f t="shared" si="47"/>
        <v xml:space="preserve">  </v>
      </c>
      <c r="H129" s="42" t="str">
        <f t="shared" si="48"/>
        <v xml:space="preserve">  </v>
      </c>
      <c r="I129" s="100"/>
      <c r="J129" s="87"/>
      <c r="K129" s="101"/>
      <c r="L129" s="94"/>
      <c r="M129" s="95"/>
      <c r="N129" s="95"/>
      <c r="O129" s="95"/>
      <c r="P129" s="96"/>
    </row>
    <row r="130" spans="4:16" ht="21.95" customHeight="1" x14ac:dyDescent="0.2">
      <c r="D130" s="39">
        <f t="shared" si="42"/>
        <v>0</v>
      </c>
      <c r="E130" s="41" t="str">
        <f t="shared" si="45"/>
        <v xml:space="preserve">  </v>
      </c>
      <c r="F130" s="42" t="str">
        <f t="shared" si="46"/>
        <v xml:space="preserve"> </v>
      </c>
      <c r="G130" s="42" t="str">
        <f t="shared" si="47"/>
        <v xml:space="preserve">  </v>
      </c>
      <c r="H130" s="42" t="str">
        <f t="shared" si="48"/>
        <v xml:space="preserve">  </v>
      </c>
      <c r="I130" s="97"/>
      <c r="J130" s="98"/>
      <c r="K130" s="99"/>
      <c r="L130" s="94"/>
      <c r="M130" s="95"/>
      <c r="N130" s="95"/>
      <c r="O130" s="95"/>
      <c r="P130" s="96"/>
    </row>
    <row r="131" spans="4:16" ht="21.95" customHeight="1" x14ac:dyDescent="0.2">
      <c r="D131" s="39">
        <f t="shared" si="42"/>
        <v>0</v>
      </c>
      <c r="E131" s="41" t="str">
        <f t="shared" si="45"/>
        <v xml:space="preserve">  </v>
      </c>
      <c r="F131" s="42" t="str">
        <f t="shared" si="46"/>
        <v xml:space="preserve"> </v>
      </c>
      <c r="G131" s="42" t="str">
        <f t="shared" si="47"/>
        <v xml:space="preserve">  </v>
      </c>
      <c r="H131" s="42" t="str">
        <f t="shared" si="48"/>
        <v xml:space="preserve">  </v>
      </c>
      <c r="I131" s="97"/>
      <c r="J131" s="98"/>
      <c r="K131" s="99"/>
      <c r="L131" s="94"/>
      <c r="M131" s="95"/>
      <c r="N131" s="95"/>
      <c r="O131" s="95"/>
      <c r="P131" s="96"/>
    </row>
    <row r="132" spans="4:16" ht="21.95" customHeight="1" x14ac:dyDescent="0.2">
      <c r="D132" s="39">
        <f t="shared" si="42"/>
        <v>0</v>
      </c>
      <c r="E132" s="41" t="str">
        <f t="shared" si="45"/>
        <v xml:space="preserve">  </v>
      </c>
      <c r="F132" s="42" t="str">
        <f t="shared" si="46"/>
        <v xml:space="preserve"> </v>
      </c>
      <c r="G132" s="42" t="str">
        <f t="shared" si="47"/>
        <v xml:space="preserve">  </v>
      </c>
      <c r="H132" s="42" t="str">
        <f t="shared" si="48"/>
        <v xml:space="preserve">  </v>
      </c>
      <c r="I132" s="100"/>
      <c r="J132" s="87"/>
      <c r="K132" s="101"/>
      <c r="L132" s="94"/>
      <c r="M132" s="95"/>
      <c r="N132" s="95"/>
      <c r="O132" s="95"/>
      <c r="P132" s="96"/>
    </row>
    <row r="133" spans="4:16" ht="21.95" customHeight="1" x14ac:dyDescent="0.2">
      <c r="D133" s="39">
        <f t="shared" si="42"/>
        <v>0</v>
      </c>
      <c r="E133" s="41" t="str">
        <f t="shared" si="45"/>
        <v xml:space="preserve">  </v>
      </c>
      <c r="F133" s="42" t="str">
        <f t="shared" si="46"/>
        <v xml:space="preserve"> </v>
      </c>
      <c r="G133" s="42" t="str">
        <f t="shared" si="47"/>
        <v xml:space="preserve">  </v>
      </c>
      <c r="H133" s="42" t="str">
        <f t="shared" si="48"/>
        <v xml:space="preserve">  </v>
      </c>
      <c r="I133" s="97"/>
      <c r="J133" s="98"/>
      <c r="K133" s="99"/>
      <c r="L133" s="94"/>
      <c r="M133" s="95"/>
      <c r="N133" s="95"/>
      <c r="O133" s="95"/>
      <c r="P133" s="96"/>
    </row>
    <row r="134" spans="4:16" ht="21.95" customHeight="1" x14ac:dyDescent="0.2">
      <c r="D134" s="39">
        <f t="shared" si="42"/>
        <v>0</v>
      </c>
      <c r="E134" s="41" t="str">
        <f t="shared" si="45"/>
        <v xml:space="preserve">  </v>
      </c>
      <c r="F134" s="42" t="str">
        <f t="shared" si="46"/>
        <v xml:space="preserve"> </v>
      </c>
      <c r="G134" s="42" t="str">
        <f t="shared" si="47"/>
        <v xml:space="preserve">  </v>
      </c>
      <c r="H134" s="42" t="str">
        <f t="shared" si="48"/>
        <v xml:space="preserve">  </v>
      </c>
      <c r="I134" s="103"/>
      <c r="J134" s="98"/>
      <c r="K134" s="104"/>
      <c r="L134" s="95"/>
      <c r="M134" s="95"/>
      <c r="N134" s="95"/>
      <c r="O134" s="95"/>
      <c r="P134" s="96"/>
    </row>
    <row r="135" spans="4:16" ht="21.95" customHeight="1" x14ac:dyDescent="0.2">
      <c r="D135" s="39">
        <f t="shared" si="42"/>
        <v>0</v>
      </c>
      <c r="E135" s="41" t="str">
        <f t="shared" si="45"/>
        <v xml:space="preserve">  </v>
      </c>
      <c r="F135" s="42" t="str">
        <f t="shared" si="46"/>
        <v xml:space="preserve"> </v>
      </c>
      <c r="G135" s="42" t="str">
        <f t="shared" si="47"/>
        <v xml:space="preserve">  </v>
      </c>
      <c r="H135" s="42" t="str">
        <f t="shared" si="48"/>
        <v xml:space="preserve">  </v>
      </c>
      <c r="I135" s="103"/>
      <c r="J135" s="98"/>
      <c r="K135" s="104"/>
      <c r="L135" s="95"/>
      <c r="M135" s="95"/>
      <c r="N135" s="95"/>
      <c r="O135" s="95"/>
      <c r="P135" s="96"/>
    </row>
    <row r="136" spans="4:16" ht="21.95" customHeight="1" x14ac:dyDescent="0.2">
      <c r="D136" s="39">
        <f t="shared" si="42"/>
        <v>0</v>
      </c>
      <c r="E136" s="41" t="str">
        <f t="shared" si="45"/>
        <v xml:space="preserve">  </v>
      </c>
      <c r="F136" s="42" t="str">
        <f t="shared" si="46"/>
        <v xml:space="preserve"> </v>
      </c>
      <c r="G136" s="42" t="str">
        <f t="shared" si="47"/>
        <v xml:space="preserve">  </v>
      </c>
      <c r="H136" s="42" t="str">
        <f t="shared" si="48"/>
        <v xml:space="preserve">  </v>
      </c>
      <c r="I136" s="100"/>
      <c r="J136" s="87"/>
      <c r="K136" s="101"/>
      <c r="L136" s="94"/>
      <c r="M136" s="95"/>
      <c r="N136" s="95"/>
      <c r="O136" s="95"/>
      <c r="P136" s="96"/>
    </row>
    <row r="137" spans="4:16" ht="21.95" customHeight="1" x14ac:dyDescent="0.2">
      <c r="D137" s="39">
        <f t="shared" si="42"/>
        <v>0</v>
      </c>
      <c r="E137" s="41" t="str">
        <f t="shared" si="45"/>
        <v xml:space="preserve">  </v>
      </c>
      <c r="F137" s="42" t="str">
        <f t="shared" si="46"/>
        <v xml:space="preserve"> </v>
      </c>
      <c r="G137" s="42" t="str">
        <f t="shared" si="47"/>
        <v xml:space="preserve">  </v>
      </c>
      <c r="H137" s="42" t="str">
        <f t="shared" si="48"/>
        <v xml:space="preserve">  </v>
      </c>
      <c r="I137" s="97"/>
      <c r="J137" s="98"/>
      <c r="K137" s="99"/>
      <c r="L137" s="94"/>
      <c r="M137" s="95"/>
      <c r="N137" s="95"/>
      <c r="O137" s="95"/>
      <c r="P137" s="96"/>
    </row>
    <row r="138" spans="4:16" ht="21.95" customHeight="1" x14ac:dyDescent="0.2">
      <c r="D138" s="39">
        <f t="shared" si="42"/>
        <v>0</v>
      </c>
      <c r="E138" s="41" t="str">
        <f t="shared" si="45"/>
        <v xml:space="preserve">  </v>
      </c>
      <c r="F138" s="42" t="str">
        <f t="shared" si="46"/>
        <v xml:space="preserve"> </v>
      </c>
      <c r="G138" s="42" t="str">
        <f t="shared" si="47"/>
        <v xml:space="preserve">  </v>
      </c>
      <c r="H138" s="42" t="str">
        <f t="shared" si="48"/>
        <v xml:space="preserve">  </v>
      </c>
      <c r="I138" s="100"/>
      <c r="J138" s="87"/>
      <c r="K138" s="101"/>
      <c r="L138" s="94"/>
      <c r="M138" s="95"/>
      <c r="N138" s="95"/>
      <c r="O138" s="95"/>
      <c r="P138" s="96"/>
    </row>
    <row r="139" spans="4:16" ht="21.95" customHeight="1" x14ac:dyDescent="0.2">
      <c r="D139" s="39">
        <f t="shared" si="42"/>
        <v>0</v>
      </c>
      <c r="E139" s="41" t="str">
        <f t="shared" si="45"/>
        <v xml:space="preserve">  </v>
      </c>
      <c r="F139" s="42" t="str">
        <f t="shared" si="46"/>
        <v xml:space="preserve"> </v>
      </c>
      <c r="G139" s="42" t="str">
        <f t="shared" si="47"/>
        <v xml:space="preserve">  </v>
      </c>
      <c r="H139" s="42" t="str">
        <f t="shared" si="48"/>
        <v xml:space="preserve">  </v>
      </c>
      <c r="I139" s="97"/>
      <c r="J139" s="98"/>
      <c r="K139" s="99"/>
      <c r="L139" s="94"/>
      <c r="M139" s="95"/>
      <c r="N139" s="95"/>
      <c r="O139" s="95"/>
      <c r="P139" s="96"/>
    </row>
    <row r="140" spans="4:16" ht="21.95" customHeight="1" x14ac:dyDescent="0.2">
      <c r="D140" s="39">
        <f t="shared" si="42"/>
        <v>0</v>
      </c>
      <c r="E140" s="41" t="str">
        <f t="shared" si="45"/>
        <v xml:space="preserve">  </v>
      </c>
      <c r="F140" s="42" t="str">
        <f t="shared" si="46"/>
        <v xml:space="preserve"> </v>
      </c>
      <c r="G140" s="42" t="str">
        <f t="shared" si="47"/>
        <v xml:space="preserve">  </v>
      </c>
      <c r="H140" s="42" t="str">
        <f t="shared" si="48"/>
        <v xml:space="preserve">  </v>
      </c>
      <c r="I140" s="100"/>
      <c r="J140" s="87"/>
      <c r="K140" s="101"/>
      <c r="L140" s="94"/>
      <c r="M140" s="95"/>
      <c r="N140" s="95"/>
      <c r="O140" s="95"/>
      <c r="P140" s="96"/>
    </row>
    <row r="141" spans="4:16" ht="21.95" customHeight="1" x14ac:dyDescent="0.2">
      <c r="D141" s="39">
        <f t="shared" si="42"/>
        <v>0</v>
      </c>
      <c r="E141" s="41" t="str">
        <f t="shared" si="45"/>
        <v xml:space="preserve">  </v>
      </c>
      <c r="F141" s="42" t="str">
        <f t="shared" si="46"/>
        <v xml:space="preserve"> </v>
      </c>
      <c r="G141" s="42" t="str">
        <f t="shared" si="47"/>
        <v xml:space="preserve">  </v>
      </c>
      <c r="H141" s="42" t="str">
        <f t="shared" si="48"/>
        <v xml:space="preserve">  </v>
      </c>
      <c r="I141" s="97"/>
      <c r="J141" s="98"/>
      <c r="K141" s="99"/>
      <c r="L141" s="94"/>
      <c r="M141" s="95"/>
      <c r="N141" s="95"/>
      <c r="O141" s="95"/>
      <c r="P141" s="96"/>
    </row>
    <row r="142" spans="4:16" ht="21.95" customHeight="1" x14ac:dyDescent="0.2">
      <c r="D142" s="39">
        <f t="shared" si="42"/>
        <v>0</v>
      </c>
      <c r="E142" s="41" t="str">
        <f t="shared" si="45"/>
        <v xml:space="preserve">  </v>
      </c>
      <c r="F142" s="42" t="str">
        <f t="shared" si="46"/>
        <v xml:space="preserve"> </v>
      </c>
      <c r="G142" s="42" t="str">
        <f t="shared" si="47"/>
        <v xml:space="preserve">  </v>
      </c>
      <c r="H142" s="42" t="str">
        <f t="shared" si="48"/>
        <v xml:space="preserve">  </v>
      </c>
      <c r="I142" s="97"/>
      <c r="J142" s="98"/>
      <c r="K142" s="99"/>
      <c r="L142" s="94"/>
      <c r="M142" s="95"/>
      <c r="N142" s="95"/>
      <c r="O142" s="95"/>
      <c r="P142" s="96"/>
    </row>
    <row r="143" spans="4:16" ht="21.95" customHeight="1" x14ac:dyDescent="0.2">
      <c r="D143" s="39">
        <f t="shared" si="42"/>
        <v>0</v>
      </c>
      <c r="E143" s="41" t="str">
        <f t="shared" si="45"/>
        <v xml:space="preserve">  </v>
      </c>
      <c r="F143" s="42" t="str">
        <f t="shared" si="46"/>
        <v xml:space="preserve"> </v>
      </c>
      <c r="G143" s="42" t="str">
        <f t="shared" si="47"/>
        <v xml:space="preserve">  </v>
      </c>
      <c r="H143" s="42" t="str">
        <f t="shared" si="48"/>
        <v xml:space="preserve">  </v>
      </c>
      <c r="I143" s="100"/>
      <c r="J143" s="87"/>
      <c r="K143" s="101"/>
      <c r="L143" s="94"/>
      <c r="M143" s="95"/>
      <c r="N143" s="95"/>
      <c r="O143" s="95"/>
      <c r="P143" s="96"/>
    </row>
    <row r="144" spans="4:16" ht="21.95" customHeight="1" x14ac:dyDescent="0.2">
      <c r="D144" s="39">
        <f t="shared" si="42"/>
        <v>0</v>
      </c>
      <c r="E144" s="41" t="str">
        <f t="shared" si="45"/>
        <v xml:space="preserve">  </v>
      </c>
      <c r="F144" s="42" t="str">
        <f t="shared" si="46"/>
        <v xml:space="preserve"> </v>
      </c>
      <c r="G144" s="42" t="str">
        <f t="shared" si="47"/>
        <v xml:space="preserve">  </v>
      </c>
      <c r="H144" s="42" t="str">
        <f t="shared" si="48"/>
        <v xml:space="preserve">  </v>
      </c>
      <c r="I144" s="97"/>
      <c r="J144" s="98"/>
      <c r="K144" s="99"/>
      <c r="L144" s="94"/>
      <c r="M144" s="95"/>
      <c r="N144" s="95"/>
      <c r="O144" s="95"/>
      <c r="P144" s="96"/>
    </row>
    <row r="145" spans="4:16" ht="21.95" customHeight="1" x14ac:dyDescent="0.2">
      <c r="D145" s="39">
        <f t="shared" si="42"/>
        <v>0</v>
      </c>
      <c r="E145" s="41" t="str">
        <f t="shared" si="45"/>
        <v xml:space="preserve">  </v>
      </c>
      <c r="F145" s="42" t="str">
        <f t="shared" si="46"/>
        <v xml:space="preserve"> </v>
      </c>
      <c r="G145" s="42" t="str">
        <f t="shared" si="47"/>
        <v xml:space="preserve">  </v>
      </c>
      <c r="H145" s="42" t="str">
        <f t="shared" si="48"/>
        <v xml:space="preserve">  </v>
      </c>
      <c r="I145" s="100"/>
      <c r="J145" s="87"/>
      <c r="K145" s="101"/>
      <c r="L145" s="94"/>
      <c r="M145" s="95"/>
      <c r="N145" s="95"/>
      <c r="O145" s="95"/>
      <c r="P145" s="96"/>
    </row>
    <row r="146" spans="4:16" ht="21.95" customHeight="1" x14ac:dyDescent="0.2">
      <c r="D146" s="39">
        <f t="shared" si="42"/>
        <v>0</v>
      </c>
      <c r="E146" s="41" t="str">
        <f t="shared" si="45"/>
        <v xml:space="preserve">  </v>
      </c>
      <c r="F146" s="42" t="str">
        <f t="shared" si="46"/>
        <v xml:space="preserve"> </v>
      </c>
      <c r="G146" s="42" t="str">
        <f t="shared" si="47"/>
        <v xml:space="preserve">  </v>
      </c>
      <c r="H146" s="42" t="str">
        <f t="shared" si="48"/>
        <v xml:space="preserve">  </v>
      </c>
      <c r="I146" s="97"/>
      <c r="J146" s="98"/>
      <c r="K146" s="99"/>
      <c r="L146" s="94"/>
      <c r="M146" s="95"/>
      <c r="N146" s="95"/>
      <c r="O146" s="95"/>
      <c r="P146" s="96"/>
    </row>
    <row r="147" spans="4:16" ht="21.95" customHeight="1" x14ac:dyDescent="0.2">
      <c r="D147" s="39">
        <f t="shared" si="42"/>
        <v>0</v>
      </c>
      <c r="E147" s="41" t="str">
        <f t="shared" si="45"/>
        <v xml:space="preserve">  </v>
      </c>
      <c r="F147" s="42" t="str">
        <f t="shared" si="46"/>
        <v xml:space="preserve"> </v>
      </c>
      <c r="G147" s="42" t="str">
        <f t="shared" si="47"/>
        <v xml:space="preserve">  </v>
      </c>
      <c r="H147" s="42" t="str">
        <f t="shared" si="48"/>
        <v xml:space="preserve">  </v>
      </c>
      <c r="I147" s="100"/>
      <c r="J147" s="87"/>
      <c r="K147" s="101"/>
      <c r="L147" s="94"/>
      <c r="M147" s="95"/>
      <c r="N147" s="95"/>
      <c r="O147" s="95"/>
      <c r="P147" s="96"/>
    </row>
    <row r="148" spans="4:16" ht="21.95" customHeight="1" x14ac:dyDescent="0.2">
      <c r="D148" s="39">
        <f t="shared" si="42"/>
        <v>0</v>
      </c>
      <c r="E148" s="41" t="str">
        <f t="shared" si="45"/>
        <v xml:space="preserve">  </v>
      </c>
      <c r="F148" s="42" t="str">
        <f t="shared" si="46"/>
        <v xml:space="preserve"> </v>
      </c>
      <c r="G148" s="42" t="str">
        <f t="shared" si="47"/>
        <v xml:space="preserve">  </v>
      </c>
      <c r="H148" s="42" t="str">
        <f t="shared" si="48"/>
        <v xml:space="preserve">  </v>
      </c>
      <c r="I148" s="97"/>
      <c r="J148" s="98"/>
      <c r="K148" s="99"/>
      <c r="L148" s="94"/>
      <c r="M148" s="95"/>
      <c r="N148" s="95"/>
      <c r="O148" s="95"/>
      <c r="P148" s="96"/>
    </row>
    <row r="149" spans="4:16" ht="21.95" customHeight="1" x14ac:dyDescent="0.2">
      <c r="D149" s="39">
        <f t="shared" si="42"/>
        <v>0</v>
      </c>
      <c r="E149" s="41" t="str">
        <f t="shared" si="45"/>
        <v xml:space="preserve">  </v>
      </c>
      <c r="F149" s="42" t="str">
        <f t="shared" si="46"/>
        <v xml:space="preserve"> </v>
      </c>
      <c r="G149" s="42" t="str">
        <f t="shared" si="47"/>
        <v xml:space="preserve">  </v>
      </c>
      <c r="H149" s="42" t="str">
        <f t="shared" si="48"/>
        <v xml:space="preserve">  </v>
      </c>
      <c r="I149" s="100"/>
      <c r="J149" s="87"/>
      <c r="K149" s="101"/>
      <c r="L149" s="94"/>
      <c r="M149" s="95"/>
      <c r="N149" s="95"/>
      <c r="O149" s="95"/>
      <c r="P149" s="96"/>
    </row>
    <row r="150" spans="4:16" ht="21.95" customHeight="1" x14ac:dyDescent="0.2">
      <c r="D150" s="39">
        <f t="shared" si="42"/>
        <v>0</v>
      </c>
      <c r="E150" s="41" t="str">
        <f t="shared" si="45"/>
        <v xml:space="preserve">  </v>
      </c>
      <c r="F150" s="42" t="str">
        <f t="shared" si="46"/>
        <v xml:space="preserve"> </v>
      </c>
      <c r="G150" s="42" t="str">
        <f t="shared" si="47"/>
        <v xml:space="preserve">  </v>
      </c>
      <c r="H150" s="42" t="str">
        <f t="shared" si="48"/>
        <v xml:space="preserve">  </v>
      </c>
      <c r="I150" s="97"/>
      <c r="J150" s="98"/>
      <c r="K150" s="99"/>
      <c r="L150" s="94"/>
      <c r="M150" s="95"/>
      <c r="N150" s="95"/>
      <c r="O150" s="95"/>
      <c r="P150" s="96"/>
    </row>
    <row r="151" spans="4:16" ht="21.95" customHeight="1" x14ac:dyDescent="0.2">
      <c r="D151" s="39">
        <f t="shared" si="42"/>
        <v>0</v>
      </c>
      <c r="E151" s="41" t="str">
        <f t="shared" si="45"/>
        <v xml:space="preserve">  </v>
      </c>
      <c r="F151" s="42" t="str">
        <f t="shared" si="46"/>
        <v xml:space="preserve"> </v>
      </c>
      <c r="G151" s="42" t="str">
        <f t="shared" si="47"/>
        <v xml:space="preserve">  </v>
      </c>
      <c r="H151" s="42" t="str">
        <f t="shared" si="48"/>
        <v xml:space="preserve">  </v>
      </c>
      <c r="I151" s="100"/>
      <c r="J151" s="87"/>
      <c r="K151" s="101"/>
      <c r="L151" s="94"/>
      <c r="M151" s="95"/>
      <c r="N151" s="95"/>
      <c r="O151" s="95"/>
      <c r="P151" s="96"/>
    </row>
    <row r="152" spans="4:16" ht="21.95" customHeight="1" x14ac:dyDescent="0.2">
      <c r="D152" s="39">
        <f t="shared" si="42"/>
        <v>0</v>
      </c>
      <c r="E152" s="41" t="str">
        <f t="shared" si="45"/>
        <v xml:space="preserve">  </v>
      </c>
      <c r="F152" s="42" t="str">
        <f t="shared" si="46"/>
        <v xml:space="preserve"> </v>
      </c>
      <c r="G152" s="42" t="str">
        <f t="shared" si="47"/>
        <v xml:space="preserve">  </v>
      </c>
      <c r="H152" s="42" t="str">
        <f t="shared" si="48"/>
        <v xml:space="preserve">  </v>
      </c>
      <c r="I152" s="97"/>
      <c r="J152" s="98"/>
      <c r="K152" s="99"/>
      <c r="L152" s="94"/>
      <c r="M152" s="95"/>
      <c r="N152" s="95"/>
      <c r="O152" s="95"/>
      <c r="P152" s="96"/>
    </row>
    <row r="153" spans="4:16" ht="21.95" customHeight="1" x14ac:dyDescent="0.2">
      <c r="D153" s="39">
        <f t="shared" si="42"/>
        <v>0</v>
      </c>
      <c r="E153" s="41" t="str">
        <f t="shared" si="45"/>
        <v xml:space="preserve">  </v>
      </c>
      <c r="F153" s="42" t="str">
        <f t="shared" si="46"/>
        <v xml:space="preserve"> </v>
      </c>
      <c r="G153" s="42" t="str">
        <f t="shared" si="47"/>
        <v xml:space="preserve">  </v>
      </c>
      <c r="H153" s="42" t="str">
        <f t="shared" si="48"/>
        <v xml:space="preserve">  </v>
      </c>
      <c r="I153" s="100"/>
      <c r="J153" s="87"/>
      <c r="K153" s="101"/>
      <c r="L153" s="94"/>
      <c r="M153" s="95"/>
      <c r="N153" s="95"/>
      <c r="O153" s="95"/>
      <c r="P153" s="96"/>
    </row>
    <row r="154" spans="4:16" ht="21.95" customHeight="1" x14ac:dyDescent="0.2">
      <c r="D154" s="39">
        <f t="shared" si="42"/>
        <v>0</v>
      </c>
      <c r="E154" s="41" t="str">
        <f t="shared" si="45"/>
        <v xml:space="preserve">  </v>
      </c>
      <c r="F154" s="42" t="str">
        <f t="shared" si="46"/>
        <v xml:space="preserve"> </v>
      </c>
      <c r="G154" s="42" t="str">
        <f t="shared" si="47"/>
        <v xml:space="preserve">  </v>
      </c>
      <c r="H154" s="42" t="str">
        <f t="shared" si="48"/>
        <v xml:space="preserve">  </v>
      </c>
      <c r="I154" s="97"/>
      <c r="J154" s="98"/>
      <c r="K154" s="99"/>
      <c r="L154" s="94"/>
      <c r="M154" s="95"/>
      <c r="N154" s="95"/>
      <c r="O154" s="95"/>
      <c r="P154" s="96"/>
    </row>
    <row r="155" spans="4:16" ht="21.95" customHeight="1" x14ac:dyDescent="0.2">
      <c r="D155" s="39">
        <f t="shared" si="42"/>
        <v>0</v>
      </c>
      <c r="E155" s="41" t="str">
        <f t="shared" si="45"/>
        <v xml:space="preserve">  </v>
      </c>
      <c r="F155" s="42" t="str">
        <f t="shared" si="46"/>
        <v xml:space="preserve"> </v>
      </c>
      <c r="G155" s="42" t="str">
        <f t="shared" si="47"/>
        <v xml:space="preserve">  </v>
      </c>
      <c r="H155" s="42" t="str">
        <f t="shared" si="48"/>
        <v xml:space="preserve">  </v>
      </c>
      <c r="I155" s="97"/>
      <c r="J155" s="98"/>
      <c r="K155" s="99"/>
      <c r="L155" s="94"/>
      <c r="M155" s="95"/>
      <c r="N155" s="95"/>
      <c r="O155" s="95"/>
      <c r="P155" s="96"/>
    </row>
    <row r="156" spans="4:16" ht="21.95" customHeight="1" x14ac:dyDescent="0.2">
      <c r="D156" s="39">
        <f t="shared" si="42"/>
        <v>0</v>
      </c>
      <c r="E156" s="41" t="str">
        <f t="shared" si="45"/>
        <v xml:space="preserve">  </v>
      </c>
      <c r="F156" s="42" t="str">
        <f t="shared" si="46"/>
        <v xml:space="preserve"> </v>
      </c>
      <c r="G156" s="42" t="str">
        <f t="shared" si="47"/>
        <v xml:space="preserve">  </v>
      </c>
      <c r="H156" s="42" t="str">
        <f t="shared" si="48"/>
        <v xml:space="preserve">  </v>
      </c>
      <c r="I156" s="100"/>
      <c r="J156" s="87"/>
      <c r="K156" s="101"/>
      <c r="L156" s="94"/>
      <c r="M156" s="95"/>
      <c r="N156" s="95"/>
      <c r="O156" s="95"/>
      <c r="P156" s="96"/>
    </row>
    <row r="157" spans="4:16" ht="21.95" customHeight="1" x14ac:dyDescent="0.2">
      <c r="D157" s="39">
        <f t="shared" si="42"/>
        <v>0</v>
      </c>
      <c r="E157" s="41" t="str">
        <f t="shared" si="45"/>
        <v xml:space="preserve">  </v>
      </c>
      <c r="F157" s="42" t="str">
        <f t="shared" si="46"/>
        <v xml:space="preserve"> </v>
      </c>
      <c r="G157" s="42" t="str">
        <f t="shared" si="47"/>
        <v xml:space="preserve">  </v>
      </c>
      <c r="H157" s="42" t="str">
        <f t="shared" si="48"/>
        <v xml:space="preserve">  </v>
      </c>
      <c r="I157" s="97"/>
      <c r="J157" s="98"/>
      <c r="K157" s="99"/>
      <c r="L157" s="94"/>
      <c r="M157" s="95"/>
      <c r="N157" s="95"/>
      <c r="O157" s="95"/>
      <c r="P157" s="96"/>
    </row>
    <row r="158" spans="4:16" ht="21.95" customHeight="1" x14ac:dyDescent="0.2">
      <c r="D158" s="39">
        <f t="shared" si="42"/>
        <v>0</v>
      </c>
      <c r="E158" s="41" t="str">
        <f t="shared" si="45"/>
        <v xml:space="preserve">  </v>
      </c>
      <c r="F158" s="42" t="str">
        <f t="shared" si="46"/>
        <v xml:space="preserve"> </v>
      </c>
      <c r="G158" s="42" t="str">
        <f t="shared" si="47"/>
        <v xml:space="preserve">  </v>
      </c>
      <c r="H158" s="42" t="str">
        <f t="shared" si="48"/>
        <v xml:space="preserve">  </v>
      </c>
      <c r="I158" s="100"/>
      <c r="J158" s="87"/>
      <c r="K158" s="101"/>
      <c r="L158" s="94"/>
      <c r="M158" s="95"/>
      <c r="N158" s="95"/>
      <c r="O158" s="95"/>
      <c r="P158" s="96"/>
    </row>
    <row r="159" spans="4:16" ht="21.95" customHeight="1" x14ac:dyDescent="0.2">
      <c r="D159" s="39">
        <f t="shared" si="42"/>
        <v>0</v>
      </c>
      <c r="E159" s="41" t="str">
        <f t="shared" si="45"/>
        <v xml:space="preserve">  </v>
      </c>
      <c r="F159" s="42" t="str">
        <f t="shared" si="46"/>
        <v xml:space="preserve"> </v>
      </c>
      <c r="G159" s="42" t="str">
        <f t="shared" si="47"/>
        <v xml:space="preserve">  </v>
      </c>
      <c r="H159" s="42" t="str">
        <f t="shared" si="48"/>
        <v xml:space="preserve">  </v>
      </c>
      <c r="I159" s="97"/>
      <c r="J159" s="98"/>
      <c r="K159" s="99"/>
      <c r="L159" s="94"/>
      <c r="M159" s="95"/>
      <c r="N159" s="95"/>
      <c r="O159" s="95"/>
      <c r="P159" s="96"/>
    </row>
    <row r="160" spans="4:16" ht="21.95" customHeight="1" x14ac:dyDescent="0.2">
      <c r="D160" s="39">
        <f t="shared" si="42"/>
        <v>0</v>
      </c>
      <c r="E160" s="41" t="str">
        <f t="shared" si="45"/>
        <v xml:space="preserve">  </v>
      </c>
      <c r="F160" s="42" t="str">
        <f t="shared" si="46"/>
        <v xml:space="preserve"> </v>
      </c>
      <c r="G160" s="42" t="str">
        <f t="shared" si="47"/>
        <v xml:space="preserve">  </v>
      </c>
      <c r="H160" s="42" t="str">
        <f t="shared" si="48"/>
        <v xml:space="preserve">  </v>
      </c>
      <c r="I160" s="100"/>
      <c r="J160" s="87"/>
      <c r="K160" s="101"/>
      <c r="L160" s="94"/>
      <c r="M160" s="95"/>
      <c r="N160" s="95"/>
      <c r="O160" s="95"/>
      <c r="P160" s="96"/>
    </row>
    <row r="161" spans="1:16" ht="21.95" customHeight="1" x14ac:dyDescent="0.2">
      <c r="D161" s="39">
        <f t="shared" si="42"/>
        <v>0</v>
      </c>
      <c r="E161" s="41" t="str">
        <f t="shared" si="45"/>
        <v xml:space="preserve">  </v>
      </c>
      <c r="F161" s="42" t="str">
        <f t="shared" si="46"/>
        <v xml:space="preserve"> </v>
      </c>
      <c r="G161" s="42" t="str">
        <f t="shared" si="47"/>
        <v xml:space="preserve">  </v>
      </c>
      <c r="H161" s="42" t="str">
        <f t="shared" si="48"/>
        <v xml:space="preserve">  </v>
      </c>
      <c r="I161" s="97"/>
      <c r="J161" s="98"/>
      <c r="K161" s="99"/>
      <c r="L161" s="94"/>
      <c r="M161" s="95"/>
      <c r="N161" s="95"/>
      <c r="O161" s="95"/>
      <c r="P161" s="96"/>
    </row>
    <row r="162" spans="1:16" ht="21.95" customHeight="1" x14ac:dyDescent="0.2">
      <c r="D162" s="39">
        <f t="shared" si="42"/>
        <v>0</v>
      </c>
      <c r="E162" s="41" t="str">
        <f t="shared" si="45"/>
        <v xml:space="preserve">  </v>
      </c>
      <c r="F162" s="42" t="str">
        <f t="shared" si="46"/>
        <v xml:space="preserve"> </v>
      </c>
      <c r="G162" s="42" t="str">
        <f t="shared" si="47"/>
        <v xml:space="preserve">  </v>
      </c>
      <c r="H162" s="42" t="str">
        <f t="shared" si="48"/>
        <v xml:space="preserve">  </v>
      </c>
      <c r="I162" s="97"/>
      <c r="J162" s="98"/>
      <c r="K162" s="99"/>
      <c r="L162" s="94"/>
      <c r="M162" s="95"/>
      <c r="N162" s="95"/>
      <c r="O162" s="95"/>
      <c r="P162" s="96"/>
    </row>
    <row r="163" spans="1:16" ht="21.95" customHeight="1" thickBot="1" x14ac:dyDescent="0.25">
      <c r="D163" s="39">
        <f t="shared" si="42"/>
        <v>0</v>
      </c>
      <c r="E163" s="41" t="str">
        <f t="shared" si="45"/>
        <v xml:space="preserve">  </v>
      </c>
      <c r="F163" s="42" t="str">
        <f t="shared" si="46"/>
        <v xml:space="preserve"> </v>
      </c>
      <c r="G163" s="42" t="str">
        <f t="shared" si="47"/>
        <v xml:space="preserve">  </v>
      </c>
      <c r="H163" s="42" t="str">
        <f t="shared" si="48"/>
        <v xml:space="preserve">  </v>
      </c>
      <c r="I163" s="142"/>
      <c r="J163" s="108"/>
      <c r="K163" s="109"/>
      <c r="L163" s="110"/>
      <c r="M163" s="111"/>
      <c r="N163" s="111"/>
      <c r="O163" s="111"/>
      <c r="P163" s="112"/>
    </row>
    <row r="164" spans="1:16" ht="21.95" customHeight="1" x14ac:dyDescent="0.2">
      <c r="D164" s="87"/>
      <c r="E164" s="113" t="str">
        <f t="shared" ref="E164:E165" si="49">IF(D89&gt;0,E89,"  ")</f>
        <v xml:space="preserve">  </v>
      </c>
      <c r="F164" s="114"/>
      <c r="G164" s="114" t="str">
        <f>IF(D89&gt;0,G89,"  ")</f>
        <v xml:space="preserve">  </v>
      </c>
      <c r="H164" s="114" t="str">
        <f>IF(D89&gt;0,H89,"  ")</f>
        <v xml:space="preserve">  </v>
      </c>
      <c r="I164" s="115"/>
      <c r="J164" s="87"/>
      <c r="K164" s="87"/>
    </row>
    <row r="165" spans="1:16" ht="21.95" customHeight="1" x14ac:dyDescent="0.2">
      <c r="D165" s="87"/>
      <c r="E165" s="113" t="str">
        <f t="shared" si="49"/>
        <v xml:space="preserve">  </v>
      </c>
      <c r="F165" s="114"/>
      <c r="G165" s="114" t="str">
        <f>IF(D90&gt;0,G90,"  ")</f>
        <v xml:space="preserve">  </v>
      </c>
      <c r="H165" s="114" t="str">
        <f>IF(D90&gt;0,H90,"  ")</f>
        <v xml:space="preserve">  </v>
      </c>
      <c r="I165" s="115"/>
      <c r="J165" s="87"/>
      <c r="K165" s="87"/>
    </row>
    <row r="166" spans="1:16" x14ac:dyDescent="0.2">
      <c r="E166" s="113"/>
      <c r="F166" s="114"/>
      <c r="G166" s="114" t="str">
        <f>IF(D91&gt;0,G91,"  ")</f>
        <v xml:space="preserve">  </v>
      </c>
      <c r="H166" s="114" t="str">
        <f>IF(D91&gt;0,H91,"  ")</f>
        <v xml:space="preserve">  </v>
      </c>
    </row>
    <row r="173" spans="1:16" ht="20.100000000000001" customHeight="1" x14ac:dyDescent="0.2">
      <c r="A173" s="87"/>
      <c r="B173" s="87"/>
      <c r="C173" s="87"/>
      <c r="E173" s="87"/>
      <c r="F173" s="87"/>
      <c r="G173" s="87"/>
      <c r="H173" s="87"/>
      <c r="I173" s="87"/>
      <c r="J173" s="87"/>
      <c r="K173" s="87"/>
      <c r="L173" s="87"/>
      <c r="M173" s="87"/>
      <c r="N173" s="87"/>
      <c r="O173" s="87"/>
    </row>
    <row r="174" spans="1:16" x14ac:dyDescent="0.2">
      <c r="A174" s="87"/>
      <c r="B174" s="87"/>
      <c r="C174" s="87"/>
      <c r="E174" s="87"/>
      <c r="F174" s="87"/>
      <c r="G174" s="87"/>
      <c r="H174" s="87"/>
      <c r="I174" s="87"/>
      <c r="J174" s="87"/>
      <c r="K174" s="87"/>
      <c r="L174" s="87"/>
      <c r="M174" s="87"/>
      <c r="N174" s="87"/>
      <c r="O174" s="87"/>
    </row>
    <row r="175" spans="1:16" x14ac:dyDescent="0.2">
      <c r="A175" s="87"/>
      <c r="B175" s="87"/>
      <c r="C175" s="87"/>
      <c r="E175" s="87"/>
      <c r="F175" s="87"/>
      <c r="G175" s="87"/>
      <c r="H175" s="87"/>
      <c r="I175" s="87"/>
      <c r="J175" s="87"/>
      <c r="K175" s="87"/>
      <c r="L175" s="87"/>
      <c r="M175" s="87"/>
      <c r="N175" s="87"/>
      <c r="O175" s="87"/>
    </row>
    <row r="176" spans="1:16" x14ac:dyDescent="0.2">
      <c r="A176" s="87"/>
      <c r="B176" s="87"/>
      <c r="C176" s="87"/>
      <c r="E176" s="87"/>
      <c r="F176" s="87"/>
      <c r="G176" s="87"/>
      <c r="H176" s="87"/>
      <c r="I176" s="87"/>
      <c r="J176" s="87"/>
      <c r="K176" s="87"/>
      <c r="L176" s="87"/>
      <c r="M176" s="87"/>
      <c r="N176" s="87"/>
      <c r="O176" s="87"/>
    </row>
    <row r="177" spans="1:15" x14ac:dyDescent="0.2">
      <c r="A177" s="87"/>
      <c r="B177" s="87"/>
      <c r="C177" s="87"/>
      <c r="E177" s="87"/>
      <c r="F177" s="87"/>
      <c r="G177" s="87"/>
      <c r="H177" s="87"/>
      <c r="I177" s="87"/>
      <c r="J177" s="87"/>
      <c r="K177" s="87"/>
      <c r="L177" s="87"/>
      <c r="M177" s="87"/>
      <c r="N177" s="87"/>
      <c r="O177" s="87"/>
    </row>
    <row r="178" spans="1:15" x14ac:dyDescent="0.2">
      <c r="A178" s="87"/>
      <c r="B178" s="87"/>
      <c r="C178" s="87"/>
      <c r="E178" s="87"/>
      <c r="F178" s="87"/>
      <c r="G178" s="87"/>
      <c r="H178" s="87"/>
      <c r="I178" s="87"/>
      <c r="J178" s="87"/>
      <c r="K178" s="87"/>
      <c r="L178" s="87"/>
      <c r="M178" s="87"/>
      <c r="N178" s="87"/>
      <c r="O178" s="87"/>
    </row>
  </sheetData>
  <sheetProtection selectLockedCells="1" selectUnlockedCells="1"/>
  <sortState xmlns:xlrd2="http://schemas.microsoft.com/office/spreadsheetml/2017/richdata2" ref="C11:AI71">
    <sortCondition descending="1" ref="AI11:AI71"/>
    <sortCondition ref="AE11:AE71"/>
  </sortState>
  <mergeCells count="95">
    <mergeCell ref="U124:V124"/>
    <mergeCell ref="W124:AE124"/>
    <mergeCell ref="AF124:AH124"/>
    <mergeCell ref="AI124:AJ124"/>
    <mergeCell ref="U123:V123"/>
    <mergeCell ref="W123:AE123"/>
    <mergeCell ref="AF123:AH123"/>
    <mergeCell ref="AI123:AJ123"/>
    <mergeCell ref="U121:V121"/>
    <mergeCell ref="W121:AE121"/>
    <mergeCell ref="AF121:AH121"/>
    <mergeCell ref="AI121:AJ121"/>
    <mergeCell ref="U122:V122"/>
    <mergeCell ref="W122:AE122"/>
    <mergeCell ref="AF122:AH122"/>
    <mergeCell ref="AI122:AJ122"/>
    <mergeCell ref="U119:V119"/>
    <mergeCell ref="W119:AE119"/>
    <mergeCell ref="AF119:AH119"/>
    <mergeCell ref="AI119:AJ119"/>
    <mergeCell ref="U120:V120"/>
    <mergeCell ref="W120:AE120"/>
    <mergeCell ref="AF120:AH120"/>
    <mergeCell ref="AI120:AJ120"/>
    <mergeCell ref="U118:V118"/>
    <mergeCell ref="W118:AE118"/>
    <mergeCell ref="AF118:AH118"/>
    <mergeCell ref="AI118:AJ118"/>
    <mergeCell ref="U116:V116"/>
    <mergeCell ref="W116:AE116"/>
    <mergeCell ref="AF116:AH116"/>
    <mergeCell ref="AI116:AJ116"/>
    <mergeCell ref="U117:V117"/>
    <mergeCell ref="W117:AE117"/>
    <mergeCell ref="AF117:AH117"/>
    <mergeCell ref="AI117:AJ117"/>
    <mergeCell ref="U114:V114"/>
    <mergeCell ref="W114:AE114"/>
    <mergeCell ref="AF114:AH114"/>
    <mergeCell ref="AI114:AJ114"/>
    <mergeCell ref="U115:V115"/>
    <mergeCell ref="W115:AE115"/>
    <mergeCell ref="AF115:AH115"/>
    <mergeCell ref="AI115:AJ115"/>
    <mergeCell ref="U113:V113"/>
    <mergeCell ref="W113:AE113"/>
    <mergeCell ref="AF113:AH113"/>
    <mergeCell ref="AI113:AJ113"/>
    <mergeCell ref="U111:V111"/>
    <mergeCell ref="W111:AE111"/>
    <mergeCell ref="AF111:AH111"/>
    <mergeCell ref="AI111:AJ111"/>
    <mergeCell ref="U112:V112"/>
    <mergeCell ref="W112:AE112"/>
    <mergeCell ref="AF112:AH112"/>
    <mergeCell ref="AI112:AJ112"/>
    <mergeCell ref="AK109:AM109"/>
    <mergeCell ref="AN109:AR109"/>
    <mergeCell ref="U110:V110"/>
    <mergeCell ref="W110:AE110"/>
    <mergeCell ref="AF110:AH110"/>
    <mergeCell ref="AI110:AJ110"/>
    <mergeCell ref="AH103:AI103"/>
    <mergeCell ref="AA104:AC104"/>
    <mergeCell ref="I109:K109"/>
    <mergeCell ref="L109:P109"/>
    <mergeCell ref="U109:V109"/>
    <mergeCell ref="W109:AE109"/>
    <mergeCell ref="AF109:AH109"/>
    <mergeCell ref="AI109:AJ109"/>
    <mergeCell ref="AA8:AC8"/>
    <mergeCell ref="AD8:AF8"/>
    <mergeCell ref="I9:K9"/>
    <mergeCell ref="L9:N9"/>
    <mergeCell ref="O9:Q9"/>
    <mergeCell ref="R9:T9"/>
    <mergeCell ref="U9:W9"/>
    <mergeCell ref="X9:Z9"/>
    <mergeCell ref="AA9:AC9"/>
    <mergeCell ref="AD9:AF9"/>
    <mergeCell ref="I8:K8"/>
    <mergeCell ref="L8:N8"/>
    <mergeCell ref="O8:Q8"/>
    <mergeCell ref="R8:T8"/>
    <mergeCell ref="U8:W8"/>
    <mergeCell ref="X8:Z8"/>
    <mergeCell ref="AK2:BD2"/>
    <mergeCell ref="I7:K7"/>
    <mergeCell ref="L7:N7"/>
    <mergeCell ref="O7:Q7"/>
    <mergeCell ref="R7:T7"/>
    <mergeCell ref="U7:W7"/>
    <mergeCell ref="X7:Z7"/>
    <mergeCell ref="AA7:AC7"/>
    <mergeCell ref="AD7:AF7"/>
  </mergeCells>
  <printOptions horizontalCentered="1"/>
  <pageMargins left="0" right="0" top="0" bottom="0" header="0.31496062992125984" footer="0.31496062992125984"/>
  <pageSetup paperSize="9" fitToWidth="0" orientation="landscape" r:id="rId1"/>
  <headerFooter alignWithMargins="0">
    <oddHeader>&amp;C&amp;A</oddHeader>
  </headerFooter>
  <rowBreaks count="6" manualBreakCount="6">
    <brk id="42" max="33" man="1"/>
    <brk id="67" max="33" man="1"/>
    <brk id="95" max="33" man="1"/>
    <brk id="98" min="18" max="44" man="1"/>
    <brk id="123" min="1" max="14" man="1"/>
    <brk id="124" min="18" max="44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7169" r:id="rId4">
          <objectPr defaultSize="0" autoPict="0" r:id="rId5">
            <anchor moveWithCells="1" sizeWithCells="1">
              <from>
                <xdr:col>11</xdr:col>
                <xdr:colOff>0</xdr:colOff>
                <xdr:row>2</xdr:row>
                <xdr:rowOff>0</xdr:rowOff>
              </from>
              <to>
                <xdr:col>16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7169" r:id="rId4"/>
      </mc:Fallback>
    </mc:AlternateContent>
    <mc:AlternateContent xmlns:mc="http://schemas.openxmlformats.org/markup-compatibility/2006">
      <mc:Choice Requires="x14">
        <oleObject progId="Image Microsoft Photo Editor 3.0" shapeId="7170" r:id="rId6">
          <objectPr defaultSize="0" autoPict="0" r:id="rId5">
            <anchor moveWithCells="1" sizeWithCells="1">
              <from>
                <xdr:col>9</xdr:col>
                <xdr:colOff>0</xdr:colOff>
                <xdr:row>101</xdr:row>
                <xdr:rowOff>28575</xdr:rowOff>
              </from>
              <to>
                <xdr:col>14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7170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71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4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2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4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3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4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BI160"/>
  <sheetViews>
    <sheetView workbookViewId="0">
      <selection activeCell="AJ6" sqref="AJ6"/>
    </sheetView>
  </sheetViews>
  <sheetFormatPr baseColWidth="10" defaultColWidth="11.42578125" defaultRowHeight="12.75" x14ac:dyDescent="0.2"/>
  <cols>
    <col min="1" max="1" width="3.7109375" customWidth="1"/>
    <col min="2" max="2" width="5.42578125" hidden="1" customWidth="1"/>
    <col min="3" max="3" width="5.42578125" customWidth="1"/>
    <col min="4" max="4" width="5.140625" customWidth="1"/>
    <col min="5" max="5" width="24" bestFit="1" customWidth="1"/>
    <col min="6" max="6" width="6" style="1" customWidth="1"/>
    <col min="7" max="7" width="20.5703125" customWidth="1"/>
    <col min="8" max="8" width="6.42578125" customWidth="1"/>
    <col min="9" max="10" width="3.28515625" customWidth="1"/>
    <col min="11" max="11" width="4.85546875" customWidth="1"/>
    <col min="12" max="13" width="3.28515625" customWidth="1"/>
    <col min="14" max="14" width="3.85546875" customWidth="1"/>
    <col min="15" max="16" width="3.28515625" customWidth="1"/>
    <col min="17" max="17" width="4" customWidth="1"/>
    <col min="18" max="19" width="3.28515625" customWidth="1"/>
    <col min="20" max="20" width="4.140625" customWidth="1"/>
    <col min="21" max="22" width="3.28515625" customWidth="1"/>
    <col min="23" max="23" width="3.85546875" customWidth="1"/>
    <col min="24" max="25" width="3.28515625" customWidth="1"/>
    <col min="26" max="26" width="4" customWidth="1"/>
    <col min="27" max="28" width="3.28515625" customWidth="1"/>
    <col min="29" max="29" width="4.28515625" customWidth="1"/>
    <col min="30" max="31" width="3.28515625" customWidth="1"/>
    <col min="32" max="32" width="4.140625" customWidth="1"/>
    <col min="33" max="33" width="3.85546875" customWidth="1"/>
    <col min="34" max="34" width="4.140625" customWidth="1"/>
    <col min="35" max="35" width="5.7109375" customWidth="1"/>
    <col min="36" max="36" width="11.42578125" customWidth="1"/>
    <col min="37" max="37" width="3.28515625" hidden="1" customWidth="1"/>
    <col min="38" max="38" width="4.42578125" hidden="1" customWidth="1"/>
    <col min="39" max="39" width="3.140625" customWidth="1"/>
    <col min="40" max="40" width="3.28515625" hidden="1" customWidth="1"/>
    <col min="41" max="41" width="3.7109375" hidden="1" customWidth="1"/>
    <col min="42" max="43" width="3.28515625" hidden="1" customWidth="1"/>
    <col min="44" max="44" width="3.7109375" hidden="1" customWidth="1"/>
    <col min="45" max="46" width="3.28515625" hidden="1" customWidth="1"/>
    <col min="47" max="47" width="3.7109375" hidden="1" customWidth="1"/>
    <col min="48" max="48" width="3.28515625" hidden="1" customWidth="1"/>
    <col min="49" max="49" width="3.85546875" hidden="1" customWidth="1"/>
    <col min="50" max="50" width="4.5703125" hidden="1" customWidth="1"/>
    <col min="51" max="52" width="3.28515625" hidden="1" customWidth="1"/>
    <col min="53" max="53" width="5.5703125" hidden="1" customWidth="1"/>
    <col min="54" max="55" width="3.28515625" hidden="1" customWidth="1"/>
    <col min="56" max="56" width="4.42578125" hidden="1" customWidth="1"/>
    <col min="57" max="57" width="3.28515625" hidden="1" customWidth="1"/>
    <col min="58" max="58" width="4.140625" customWidth="1"/>
    <col min="59" max="59" width="5.7109375" customWidth="1"/>
  </cols>
  <sheetData>
    <row r="1" spans="1:61" ht="29.25" customHeight="1" x14ac:dyDescent="0.3">
      <c r="D1" t="s">
        <v>83</v>
      </c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61" ht="18" x14ac:dyDescent="0.25">
      <c r="E2" t="s">
        <v>0</v>
      </c>
      <c r="G2" t="s">
        <v>0</v>
      </c>
      <c r="AG2" s="2" t="b">
        <f>IF(G7=1,SUM(I11:I88),IF(G7=2,SUM(L11:L88),IF(G7=3,SUM(O11:O88),IF(G7=4,SUM(R11:R88),IF(G7=5,SUM(U11:U88),IF(G7=6,SUM(X11:X88),IF(G7=7,SUM(AA11:AA88))))))))</f>
        <v>0</v>
      </c>
      <c r="AJ2" s="2" t="s">
        <v>4</v>
      </c>
      <c r="AK2" s="166" t="s">
        <v>2</v>
      </c>
      <c r="AL2" s="166"/>
      <c r="AM2" s="166"/>
      <c r="AN2" s="166"/>
      <c r="AO2" s="166"/>
      <c r="AP2" s="166"/>
      <c r="AQ2" s="166"/>
      <c r="AR2" s="166"/>
      <c r="AS2" s="166"/>
      <c r="AT2" s="166"/>
      <c r="AU2" s="166"/>
      <c r="AV2" s="166"/>
      <c r="AW2" s="166"/>
      <c r="AX2" s="166"/>
      <c r="AY2" s="166"/>
      <c r="AZ2" s="166"/>
      <c r="BA2" s="166"/>
      <c r="BB2" s="166"/>
      <c r="BC2" s="166"/>
      <c r="BD2" s="166"/>
      <c r="BF2" s="1"/>
      <c r="BG2" s="1"/>
    </row>
    <row r="3" spans="1:61" ht="20.25" x14ac:dyDescent="0.3">
      <c r="G3" s="149" t="s">
        <v>290</v>
      </c>
      <c r="AG3" s="2" t="b">
        <f>IF(G7=1,SUM(#REF!),IF(G7=2,SUM(#REF!),IF(G7=3,SUM(#REF!),IF(G7=4,SUM(#REF!),IF(G7=5,SUM(#REF!),IF(G7=6,SUM(#REF!),IF(G7=7,SUM(#REF!))))))))</f>
        <v>0</v>
      </c>
      <c r="AJ3" s="3" t="s">
        <v>1</v>
      </c>
    </row>
    <row r="4" spans="1:61" ht="15" x14ac:dyDescent="0.25">
      <c r="E4" s="4" t="s">
        <v>61</v>
      </c>
      <c r="F4" s="131"/>
      <c r="G4" s="5" t="s">
        <v>85</v>
      </c>
      <c r="AG4" s="6"/>
      <c r="AJ4" s="3" t="s">
        <v>6</v>
      </c>
    </row>
    <row r="5" spans="1:61" ht="15" x14ac:dyDescent="0.25">
      <c r="E5" s="4" t="s">
        <v>68</v>
      </c>
      <c r="F5" s="131"/>
      <c r="AJ5" s="3" t="s">
        <v>3</v>
      </c>
    </row>
    <row r="6" spans="1:61" ht="13.5" thickBot="1" x14ac:dyDescent="0.25">
      <c r="E6" s="1"/>
      <c r="G6" t="s">
        <v>377</v>
      </c>
      <c r="AJ6" s="3" t="s">
        <v>5</v>
      </c>
    </row>
    <row r="7" spans="1:61" x14ac:dyDescent="0.2">
      <c r="A7" s="7"/>
      <c r="B7" s="7"/>
      <c r="C7" s="7"/>
      <c r="D7" s="1"/>
      <c r="E7" s="8" t="s">
        <v>67</v>
      </c>
      <c r="F7" s="5" t="s">
        <v>66</v>
      </c>
      <c r="G7" s="9">
        <v>8</v>
      </c>
      <c r="I7" s="167" t="s">
        <v>7</v>
      </c>
      <c r="J7" s="168"/>
      <c r="K7" s="169"/>
      <c r="L7" s="170" t="s">
        <v>8</v>
      </c>
      <c r="M7" s="171"/>
      <c r="N7" s="172"/>
      <c r="O7" s="173" t="s">
        <v>9</v>
      </c>
      <c r="P7" s="174"/>
      <c r="Q7" s="175"/>
      <c r="R7" s="176" t="s">
        <v>10</v>
      </c>
      <c r="S7" s="177"/>
      <c r="T7" s="178"/>
      <c r="U7" s="179" t="s">
        <v>11</v>
      </c>
      <c r="V7" s="180"/>
      <c r="W7" s="181"/>
      <c r="X7" s="182" t="s">
        <v>12</v>
      </c>
      <c r="Y7" s="183"/>
      <c r="Z7" s="184"/>
      <c r="AA7" s="185" t="s">
        <v>13</v>
      </c>
      <c r="AB7" s="186"/>
      <c r="AC7" s="187"/>
      <c r="AD7" s="188" t="s">
        <v>14</v>
      </c>
      <c r="AE7" s="189"/>
      <c r="AF7" s="190"/>
      <c r="AG7" s="7"/>
      <c r="AH7" s="7"/>
      <c r="AJ7" s="3" t="s">
        <v>16</v>
      </c>
    </row>
    <row r="8" spans="1:61" x14ac:dyDescent="0.2">
      <c r="A8" s="7"/>
      <c r="B8" s="7"/>
      <c r="C8" s="7"/>
      <c r="D8" s="6">
        <f>IF(G7&lt;8,AG2,IF(G7=8,SUM(AD11:AD88)))</f>
        <v>26</v>
      </c>
      <c r="E8" s="10" t="s">
        <v>15</v>
      </c>
      <c r="F8" s="5"/>
      <c r="G8" t="s">
        <v>0</v>
      </c>
      <c r="I8" s="221" t="s">
        <v>4</v>
      </c>
      <c r="J8" s="222"/>
      <c r="K8" s="223"/>
      <c r="L8" s="224" t="s">
        <v>1</v>
      </c>
      <c r="M8" s="225"/>
      <c r="N8" s="226"/>
      <c r="O8" s="227" t="s">
        <v>6</v>
      </c>
      <c r="P8" s="228"/>
      <c r="Q8" s="229"/>
      <c r="R8" s="230" t="s">
        <v>3</v>
      </c>
      <c r="S8" s="231"/>
      <c r="T8" s="232"/>
      <c r="U8" s="233" t="s">
        <v>5</v>
      </c>
      <c r="V8" s="234"/>
      <c r="W8" s="235"/>
      <c r="X8" s="236" t="s">
        <v>16</v>
      </c>
      <c r="Y8" s="237"/>
      <c r="Z8" s="238"/>
      <c r="AA8" s="191" t="s">
        <v>17</v>
      </c>
      <c r="AB8" s="192"/>
      <c r="AC8" s="193"/>
      <c r="AD8" s="194" t="s">
        <v>88</v>
      </c>
      <c r="AE8" s="195"/>
      <c r="AF8" s="196"/>
      <c r="AG8" s="7"/>
      <c r="AH8" s="7"/>
      <c r="AJ8" s="3" t="s">
        <v>17</v>
      </c>
    </row>
    <row r="9" spans="1:61" ht="13.5" thickBot="1" x14ac:dyDescent="0.25">
      <c r="A9" s="7"/>
      <c r="B9" s="7"/>
      <c r="C9" s="7"/>
      <c r="D9" s="6"/>
      <c r="E9" s="10"/>
      <c r="F9" s="5"/>
      <c r="I9" s="197">
        <v>46053</v>
      </c>
      <c r="J9" s="198"/>
      <c r="K9" s="199"/>
      <c r="L9" s="200">
        <v>46067</v>
      </c>
      <c r="M9" s="201"/>
      <c r="N9" s="202"/>
      <c r="O9" s="203">
        <v>46095</v>
      </c>
      <c r="P9" s="204"/>
      <c r="Q9" s="205"/>
      <c r="R9" s="206">
        <v>46102</v>
      </c>
      <c r="S9" s="207"/>
      <c r="T9" s="208"/>
      <c r="U9" s="209">
        <v>46109</v>
      </c>
      <c r="V9" s="210"/>
      <c r="W9" s="211"/>
      <c r="X9" s="212">
        <v>46165</v>
      </c>
      <c r="Y9" s="213"/>
      <c r="Z9" s="214"/>
      <c r="AA9" s="215">
        <v>46179</v>
      </c>
      <c r="AB9" s="216"/>
      <c r="AC9" s="217"/>
      <c r="AD9" s="218">
        <v>46186</v>
      </c>
      <c r="AE9" s="219"/>
      <c r="AF9" s="220"/>
      <c r="AG9" s="7"/>
      <c r="AH9" s="7"/>
      <c r="AJ9" s="3" t="s">
        <v>88</v>
      </c>
    </row>
    <row r="10" spans="1:61" ht="102" customHeight="1" thickBot="1" x14ac:dyDescent="0.25">
      <c r="A10" s="11" t="s">
        <v>18</v>
      </c>
      <c r="B10" s="12" t="s">
        <v>19</v>
      </c>
      <c r="C10" s="12" t="s">
        <v>47</v>
      </c>
      <c r="D10" s="13" t="s">
        <v>20</v>
      </c>
      <c r="E10" s="13" t="s">
        <v>79</v>
      </c>
      <c r="F10" s="13" t="s">
        <v>60</v>
      </c>
      <c r="G10" s="13" t="s">
        <v>22</v>
      </c>
      <c r="H10" s="13" t="s">
        <v>23</v>
      </c>
      <c r="I10" s="14" t="s">
        <v>24</v>
      </c>
      <c r="J10" s="15" t="s">
        <v>25</v>
      </c>
      <c r="K10" s="16" t="s">
        <v>26</v>
      </c>
      <c r="L10" s="17" t="s">
        <v>27</v>
      </c>
      <c r="M10" s="18" t="s">
        <v>28</v>
      </c>
      <c r="N10" s="19" t="s">
        <v>29</v>
      </c>
      <c r="O10" s="20" t="s">
        <v>30</v>
      </c>
      <c r="P10" s="21" t="s">
        <v>31</v>
      </c>
      <c r="Q10" s="22" t="s">
        <v>32</v>
      </c>
      <c r="R10" s="23" t="s">
        <v>33</v>
      </c>
      <c r="S10" s="24" t="s">
        <v>34</v>
      </c>
      <c r="T10" s="25" t="s">
        <v>35</v>
      </c>
      <c r="U10" s="26" t="s">
        <v>36</v>
      </c>
      <c r="V10" s="27" t="s">
        <v>37</v>
      </c>
      <c r="W10" s="28" t="s">
        <v>38</v>
      </c>
      <c r="X10" s="29" t="s">
        <v>39</v>
      </c>
      <c r="Y10" s="30" t="s">
        <v>40</v>
      </c>
      <c r="Z10" s="31" t="s">
        <v>41</v>
      </c>
      <c r="AA10" s="32" t="s">
        <v>42</v>
      </c>
      <c r="AB10" s="33" t="s">
        <v>43</v>
      </c>
      <c r="AC10" s="34" t="s">
        <v>44</v>
      </c>
      <c r="AD10" s="118" t="s">
        <v>57</v>
      </c>
      <c r="AE10" s="119" t="s">
        <v>45</v>
      </c>
      <c r="AF10" s="120" t="s">
        <v>46</v>
      </c>
      <c r="AG10" s="12" t="s">
        <v>19</v>
      </c>
      <c r="AH10" s="35" t="s">
        <v>58</v>
      </c>
      <c r="AI10" s="12" t="s">
        <v>47</v>
      </c>
      <c r="AJ10" s="117"/>
      <c r="AK10" s="15" t="s">
        <v>25</v>
      </c>
      <c r="AL10" s="15" t="s">
        <v>48</v>
      </c>
      <c r="AN10" s="18" t="s">
        <v>28</v>
      </c>
      <c r="AO10" s="18" t="s">
        <v>49</v>
      </c>
      <c r="AQ10" s="36" t="s">
        <v>31</v>
      </c>
      <c r="AR10" s="36" t="s">
        <v>50</v>
      </c>
      <c r="AT10" s="24" t="s">
        <v>34</v>
      </c>
      <c r="AU10" s="24" t="s">
        <v>51</v>
      </c>
      <c r="AW10" s="27" t="s">
        <v>37</v>
      </c>
      <c r="AX10" s="27" t="s">
        <v>52</v>
      </c>
      <c r="AZ10" s="30" t="s">
        <v>40</v>
      </c>
      <c r="BA10" s="30" t="s">
        <v>53</v>
      </c>
      <c r="BC10" s="37" t="s">
        <v>43</v>
      </c>
      <c r="BD10" s="37" t="s">
        <v>54</v>
      </c>
      <c r="BF10" s="119" t="s">
        <v>45</v>
      </c>
      <c r="BG10" s="119" t="s">
        <v>55</v>
      </c>
    </row>
    <row r="11" spans="1:61" x14ac:dyDescent="0.2">
      <c r="A11" s="38">
        <v>1</v>
      </c>
      <c r="B11" s="39">
        <f t="shared" ref="B11:B42" si="0">AG11</f>
        <v>400</v>
      </c>
      <c r="C11" s="98">
        <v>350</v>
      </c>
      <c r="D11" s="155"/>
      <c r="E11" s="41" t="s">
        <v>199</v>
      </c>
      <c r="F11" s="42" t="s">
        <v>89</v>
      </c>
      <c r="G11" s="42" t="s">
        <v>102</v>
      </c>
      <c r="H11" s="42" t="s">
        <v>130</v>
      </c>
      <c r="I11" s="43">
        <v>1</v>
      </c>
      <c r="J11" s="44">
        <v>1</v>
      </c>
      <c r="K11" s="45">
        <f>IF(J11=" ",0,IF(J11=1,50,IF(J11=2,48,IF(J11=3,46,IF(J11=4,44,IF(J11=5,42,IF(AND(J11&gt;5,J11&lt;45),46-J11,2)))))))</f>
        <v>50</v>
      </c>
      <c r="L11" s="46">
        <v>1</v>
      </c>
      <c r="M11" s="47">
        <v>1</v>
      </c>
      <c r="N11" s="48">
        <f>IF(M11=" ",0,IF(M11=1,50,IF(M11=2,48,IF(M11=3,46,IF(M11=4,44,IF(M11=5,42,IF(AND(M11&gt;5,M11&lt;45),46-M11,2)))))))</f>
        <v>50</v>
      </c>
      <c r="O11" s="49">
        <v>1</v>
      </c>
      <c r="P11" s="50">
        <v>1</v>
      </c>
      <c r="Q11" s="51">
        <f>IF(P11=" ",0,IF(P11=1,50,IF(P11=2,48,IF(P11=3,46,IF(P11=4,44,IF(P11=5,42,IF(AND(P11&gt;5,P11&lt;45),46-P11,2)))))))</f>
        <v>50</v>
      </c>
      <c r="R11" s="52">
        <v>1</v>
      </c>
      <c r="S11" s="77">
        <v>1</v>
      </c>
      <c r="T11" s="54">
        <f>IF(S11=" ",0,IF(S11=1,50,IF(S11=2,48,IF(S11=3,46,IF(S11=4,44,IF(S11=5,42,IF(AND(S11&gt;5,S11&lt;45),46-S11,2)))))))</f>
        <v>50</v>
      </c>
      <c r="U11" s="55">
        <v>1</v>
      </c>
      <c r="V11" s="56">
        <v>1</v>
      </c>
      <c r="W11" s="57">
        <f>IF(V11=" ",0,IF(V11=1,50,IF(V11=2,48,IF(V11=3,46,IF(V11=4,44,IF(V11=5,42,IF(AND(V11&gt;5,V11&lt;45),46-V11,2)))))))</f>
        <v>50</v>
      </c>
      <c r="X11" s="58">
        <v>1</v>
      </c>
      <c r="Y11" s="59">
        <v>1</v>
      </c>
      <c r="Z11" s="60">
        <f>IF(Y11=" ",0,IF(Y11=1,50,IF(Y11=2,48,IF(Y11=3,46,IF(Y11=4,44,IF(Y11=5,42,IF(AND(Y11&gt;5,Y11&lt;45),46-Y11,2)))))))</f>
        <v>50</v>
      </c>
      <c r="AA11" s="61">
        <v>1</v>
      </c>
      <c r="AB11" s="62">
        <v>1</v>
      </c>
      <c r="AC11" s="63">
        <f>IF(AB11=" ",0,IF(AB11=1,50,IF(AB11=2,48,IF(AB11=3,46,IF(AB11=4,44,IF(AB11=5,42,IF(AND(AB11&gt;5,AB11&lt;45),46-AB11,2)))))))</f>
        <v>50</v>
      </c>
      <c r="AD11" s="121">
        <v>1</v>
      </c>
      <c r="AE11" s="122">
        <v>1</v>
      </c>
      <c r="AF11" s="123">
        <f>IF(AE11=" ",0,IF(AE11=1,50,IF(AE11=2,48,IF(AE11=3,46,IF(AE11=4,44,IF(AE11=5,42,IF(AND(AE11&gt;5,AE11&lt;45),46-AE11,2)))))))</f>
        <v>50</v>
      </c>
      <c r="AG11" s="39">
        <f>K11+N11+Q11+T11+W11+Z11+AC11+AF11</f>
        <v>400</v>
      </c>
      <c r="AH11" s="64">
        <f>A11</f>
        <v>1</v>
      </c>
      <c r="AI11" s="39">
        <f>AG11-MIN(K11,N11,Q11,T11,W11,Z11,AC11,AF11)</f>
        <v>350</v>
      </c>
      <c r="AK11" s="44">
        <v>1</v>
      </c>
      <c r="AL11" s="44"/>
      <c r="AN11" s="47">
        <v>1</v>
      </c>
      <c r="AO11" s="47"/>
      <c r="AQ11" s="65">
        <v>1</v>
      </c>
      <c r="AR11" s="65"/>
      <c r="AT11" s="53">
        <v>1</v>
      </c>
      <c r="AU11" s="53"/>
      <c r="AW11" s="56">
        <v>1</v>
      </c>
      <c r="AX11" s="56"/>
      <c r="AZ11" s="59">
        <v>1</v>
      </c>
      <c r="BA11" s="59"/>
      <c r="BC11" s="66">
        <v>1</v>
      </c>
      <c r="BD11" s="66"/>
      <c r="BF11" s="122">
        <v>1</v>
      </c>
      <c r="BG11" s="122"/>
    </row>
    <row r="12" spans="1:61" x14ac:dyDescent="0.2">
      <c r="A12" s="38">
        <v>2</v>
      </c>
      <c r="B12" s="39">
        <f t="shared" si="0"/>
        <v>334</v>
      </c>
      <c r="C12" s="98">
        <v>334</v>
      </c>
      <c r="D12" s="155"/>
      <c r="E12" s="41" t="s">
        <v>201</v>
      </c>
      <c r="F12" s="42" t="s">
        <v>89</v>
      </c>
      <c r="G12" s="42" t="s">
        <v>104</v>
      </c>
      <c r="H12" s="42" t="s">
        <v>130</v>
      </c>
      <c r="I12" s="43">
        <v>1</v>
      </c>
      <c r="J12" s="44">
        <v>3</v>
      </c>
      <c r="K12" s="45">
        <f>IF(J12=" ",0,IF(J12=1,50,IF(J12=2,48,IF(J12=3,46,IF(J12=4,44,IF(J12=5,42,IF(AND(J12&gt;5,J12&lt;45),46-J12,2)))))))</f>
        <v>46</v>
      </c>
      <c r="L12" s="46">
        <v>1</v>
      </c>
      <c r="M12" s="47">
        <v>2</v>
      </c>
      <c r="N12" s="48">
        <f>IF(M12=" ",0,IF(M12=1,50,IF(M12=2,48,IF(M12=3,46,IF(M12=4,44,IF(M12=5,42,IF(AND(M12&gt;5,M12&lt;45),46-M12,2)))))))</f>
        <v>48</v>
      </c>
      <c r="O12" s="49"/>
      <c r="P12" s="50" t="str">
        <f>IF(SUMIF(AR$11:AR$95,$D12,AQ$11:AQ$95)=0," ",SUMIF(AR$11:AR$95,$D12,AQ$11:AQ$95))</f>
        <v xml:space="preserve"> </v>
      </c>
      <c r="Q12" s="51">
        <f>IF(P12=" ",0,IF(P12=1,50,IF(P12=2,48,IF(P12=3,46,IF(P12=4,44,IF(P12=5,42,IF(AND(P12&gt;5,P12&lt;45),46-P12,2)))))))</f>
        <v>0</v>
      </c>
      <c r="R12" s="52">
        <v>1</v>
      </c>
      <c r="S12" s="77">
        <v>2</v>
      </c>
      <c r="T12" s="54">
        <f>IF(S12=" ",0,IF(S12=1,50,IF(S12=2,48,IF(S12=3,46,IF(S12=4,44,IF(S12=5,42,IF(AND(S12&gt;5,S12&lt;45),46-S12,2)))))))</f>
        <v>48</v>
      </c>
      <c r="U12" s="55">
        <v>1</v>
      </c>
      <c r="V12" s="56">
        <v>2</v>
      </c>
      <c r="W12" s="57">
        <f>IF(V12=" ",0,IF(V12=1,50,IF(V12=2,48,IF(V12=3,46,IF(V12=4,44,IF(V12=5,42,IF(AND(V12&gt;5,V12&lt;45),46-V12,2)))))))</f>
        <v>48</v>
      </c>
      <c r="X12" s="58">
        <v>1</v>
      </c>
      <c r="Y12" s="59">
        <v>2</v>
      </c>
      <c r="Z12" s="60">
        <f>IF(Y12=" ",0,IF(Y12=1,50,IF(Y12=2,48,IF(Y12=3,46,IF(Y12=4,44,IF(Y12=5,42,IF(AND(Y12&gt;5,Y12&lt;45),46-Y12,2)))))))</f>
        <v>48</v>
      </c>
      <c r="AA12" s="61">
        <v>1</v>
      </c>
      <c r="AB12" s="62">
        <v>2</v>
      </c>
      <c r="AC12" s="63">
        <f>IF(AB12=" ",0,IF(AB12=1,50,IF(AB12=2,48,IF(AB12=3,46,IF(AB12=4,44,IF(AB12=5,42,IF(AND(AB12&gt;5,AB12&lt;45),46-AB12,2)))))))</f>
        <v>48</v>
      </c>
      <c r="AD12" s="121">
        <v>1</v>
      </c>
      <c r="AE12" s="122">
        <v>2</v>
      </c>
      <c r="AF12" s="123">
        <f>IF(AE12=" ",0,IF(AE12=1,50,IF(AE12=2,48,IF(AE12=3,46,IF(AE12=4,44,IF(AE12=5,42,IF(AND(AE12&gt;5,AE12&lt;45),46-AE12,2)))))))</f>
        <v>48</v>
      </c>
      <c r="AG12" s="39">
        <f>K12+N12+Q12+T12+W12+Z12+AC12+AF12</f>
        <v>334</v>
      </c>
      <c r="AH12" s="64">
        <f>A12</f>
        <v>2</v>
      </c>
      <c r="AI12" s="39">
        <f>AG12-MIN(K12,N12,Q12,T12,W12,Z12,AC12,AF12)</f>
        <v>334</v>
      </c>
      <c r="AK12" s="44">
        <v>2</v>
      </c>
      <c r="AL12" s="44"/>
      <c r="AN12" s="47">
        <v>2</v>
      </c>
      <c r="AO12" s="47"/>
      <c r="AQ12" s="65">
        <v>2</v>
      </c>
      <c r="AR12" s="65"/>
      <c r="AT12" s="53">
        <v>2</v>
      </c>
      <c r="AU12" s="53"/>
      <c r="AW12" s="56">
        <v>2</v>
      </c>
      <c r="AX12" s="56"/>
      <c r="AZ12" s="59">
        <v>2</v>
      </c>
      <c r="BA12" s="59"/>
      <c r="BC12" s="66">
        <v>2</v>
      </c>
      <c r="BD12" s="66"/>
      <c r="BF12" s="122">
        <v>2</v>
      </c>
      <c r="BG12" s="122"/>
    </row>
    <row r="13" spans="1:61" x14ac:dyDescent="0.2">
      <c r="A13" s="38">
        <v>3</v>
      </c>
      <c r="B13" s="39">
        <f t="shared" si="0"/>
        <v>352</v>
      </c>
      <c r="C13" s="98">
        <v>314</v>
      </c>
      <c r="D13" s="155"/>
      <c r="E13" s="41" t="s">
        <v>206</v>
      </c>
      <c r="F13" s="42" t="s">
        <v>89</v>
      </c>
      <c r="G13" s="42" t="s">
        <v>116</v>
      </c>
      <c r="H13" s="42" t="s">
        <v>129</v>
      </c>
      <c r="I13" s="43">
        <v>1</v>
      </c>
      <c r="J13" s="44">
        <v>8</v>
      </c>
      <c r="K13" s="45">
        <f>IF(J13=" ",0,IF(J13=1,50,IF(J13=2,48,IF(J13=3,46,IF(J13=4,44,IF(J13=5,42,IF(AND(J13&gt;5,J13&lt;45),46-J13,2)))))))</f>
        <v>38</v>
      </c>
      <c r="L13" s="46">
        <v>1</v>
      </c>
      <c r="M13" s="47">
        <v>6</v>
      </c>
      <c r="N13" s="48">
        <f>IF(M13=" ",0,IF(M13=1,50,IF(M13=2,48,IF(M13=3,46,IF(M13=4,44,IF(M13=5,42,IF(AND(M13&gt;5,M13&lt;45),46-M13,2)))))))</f>
        <v>40</v>
      </c>
      <c r="O13" s="49">
        <v>1</v>
      </c>
      <c r="P13" s="50">
        <v>2</v>
      </c>
      <c r="Q13" s="51">
        <f>IF(P13=" ",0,IF(P13=1,50,IF(P13=2,48,IF(P13=3,46,IF(P13=4,44,IF(P13=5,42,IF(AND(P13&gt;5,P13&lt;45),46-P13,2)))))))</f>
        <v>48</v>
      </c>
      <c r="R13" s="52">
        <v>1</v>
      </c>
      <c r="S13" s="77">
        <v>3</v>
      </c>
      <c r="T13" s="54">
        <f>IF(S13=" ",0,IF(S13=1,50,IF(S13=2,48,IF(S13=3,46,IF(S13=4,44,IF(S13=5,42,IF(AND(S13&gt;5,S13&lt;45),46-S13,2)))))))</f>
        <v>46</v>
      </c>
      <c r="U13" s="55">
        <v>1</v>
      </c>
      <c r="V13" s="56">
        <v>5</v>
      </c>
      <c r="W13" s="57">
        <f>IF(V13=" ",0,IF(V13=1,50,IF(V13=2,48,IF(V13=3,46,IF(V13=4,44,IF(V13=5,42,IF(AND(V13&gt;5,V13&lt;45),46-V13,2)))))))</f>
        <v>42</v>
      </c>
      <c r="X13" s="58">
        <v>1</v>
      </c>
      <c r="Y13" s="59">
        <v>3</v>
      </c>
      <c r="Z13" s="60">
        <f>IF(Y13=" ",0,IF(Y13=1,50,IF(Y13=2,48,IF(Y13=3,46,IF(Y13=4,44,IF(Y13=5,42,IF(AND(Y13&gt;5,Y13&lt;45),46-Y13,2)))))))</f>
        <v>46</v>
      </c>
      <c r="AA13" s="61">
        <v>1</v>
      </c>
      <c r="AB13" s="62">
        <v>3</v>
      </c>
      <c r="AC13" s="63">
        <f>IF(AB13=" ",0,IF(AB13=1,50,IF(AB13=2,48,IF(AB13=3,46,IF(AB13=4,44,IF(AB13=5,42,IF(AND(AB13&gt;5,AB13&lt;45),46-AB13,2)))))))</f>
        <v>46</v>
      </c>
      <c r="AD13" s="121">
        <v>1</v>
      </c>
      <c r="AE13" s="122">
        <v>3</v>
      </c>
      <c r="AF13" s="123">
        <f>IF(AE13=" ",0,IF(AE13=1,50,IF(AE13=2,48,IF(AE13=3,46,IF(AE13=4,44,IF(AE13=5,42,IF(AND(AE13&gt;5,AE13&lt;45),46-AE13,2)))))))</f>
        <v>46</v>
      </c>
      <c r="AG13" s="39">
        <f>K13+N13+Q13+T13+W13+Z13+AC13+AF13</f>
        <v>352</v>
      </c>
      <c r="AH13" s="64">
        <f>A13</f>
        <v>3</v>
      </c>
      <c r="AI13" s="39">
        <f>AG13-MIN(K13,N13,Q13,T13,W13,Z13,AC13,AF13)</f>
        <v>314</v>
      </c>
      <c r="AK13" s="44">
        <v>3</v>
      </c>
      <c r="AL13" s="44"/>
      <c r="AN13" s="47">
        <v>3</v>
      </c>
      <c r="AO13" s="47"/>
      <c r="AQ13" s="65">
        <v>3</v>
      </c>
      <c r="AR13" s="65"/>
      <c r="AT13" s="53">
        <v>3</v>
      </c>
      <c r="AU13" s="53"/>
      <c r="AW13" s="56">
        <v>3</v>
      </c>
      <c r="AX13" s="56"/>
      <c r="AZ13" s="59">
        <v>3</v>
      </c>
      <c r="BA13" s="59"/>
      <c r="BC13" s="66">
        <v>3</v>
      </c>
      <c r="BD13" s="66"/>
      <c r="BF13" s="122">
        <v>3</v>
      </c>
      <c r="BG13" s="122"/>
    </row>
    <row r="14" spans="1:61" x14ac:dyDescent="0.2">
      <c r="A14" s="38">
        <v>4</v>
      </c>
      <c r="B14" s="39">
        <f t="shared" si="0"/>
        <v>314</v>
      </c>
      <c r="C14" s="98">
        <v>285</v>
      </c>
      <c r="D14" s="155"/>
      <c r="E14" s="41" t="s">
        <v>213</v>
      </c>
      <c r="F14" s="42" t="s">
        <v>89</v>
      </c>
      <c r="G14" s="42" t="s">
        <v>105</v>
      </c>
      <c r="H14" s="42" t="s">
        <v>130</v>
      </c>
      <c r="I14" s="43">
        <v>1</v>
      </c>
      <c r="J14" s="44">
        <v>15</v>
      </c>
      <c r="K14" s="45">
        <f>IF(J14=" ",0,IF(J14=1,50,IF(J14=2,48,IF(J14=3,46,IF(J14=4,44,IF(J14=5,42,IF(AND(J14&gt;5,J14&lt;45),46-J14,2)))))))</f>
        <v>31</v>
      </c>
      <c r="L14" s="46">
        <v>1</v>
      </c>
      <c r="M14" s="47">
        <v>17</v>
      </c>
      <c r="N14" s="48">
        <f>IF(M14=" ",0,IF(M14=1,50,IF(M14=2,48,IF(M14=3,46,IF(M14=4,44,IF(M14=5,42,IF(AND(M14&gt;5,M14&lt;45),46-M14,2)))))))</f>
        <v>29</v>
      </c>
      <c r="O14" s="49">
        <v>1</v>
      </c>
      <c r="P14" s="50">
        <v>3</v>
      </c>
      <c r="Q14" s="51">
        <f>IF(P14=" ",0,IF(P14=1,50,IF(P14=2,48,IF(P14=3,46,IF(P14=4,44,IF(P14=5,42,IF(AND(P14&gt;5,P14&lt;45),46-P14,2)))))))</f>
        <v>46</v>
      </c>
      <c r="R14" s="52">
        <v>1</v>
      </c>
      <c r="S14" s="77">
        <v>8</v>
      </c>
      <c r="T14" s="54">
        <f>IF(S14=" ",0,IF(S14=1,50,IF(S14=2,48,IF(S14=3,46,IF(S14=4,44,IF(S14=5,42,IF(AND(S14&gt;5,S14&lt;45),46-S14,2)))))))</f>
        <v>38</v>
      </c>
      <c r="U14" s="55">
        <v>1</v>
      </c>
      <c r="V14" s="56">
        <v>8</v>
      </c>
      <c r="W14" s="57">
        <f>IF(V14=" ",0,IF(V14=1,50,IF(V14=2,48,IF(V14=3,46,IF(V14=4,44,IF(V14=5,42,IF(AND(V14&gt;5,V14&lt;45),46-V14,2)))))))</f>
        <v>38</v>
      </c>
      <c r="X14" s="58">
        <v>1</v>
      </c>
      <c r="Y14" s="59">
        <v>4</v>
      </c>
      <c r="Z14" s="60">
        <f>IF(Y14=" ",0,IF(Y14=1,50,IF(Y14=2,48,IF(Y14=3,46,IF(Y14=4,44,IF(Y14=5,42,IF(AND(Y14&gt;5,Y14&lt;45),46-Y14,2)))))))</f>
        <v>44</v>
      </c>
      <c r="AA14" s="61">
        <v>1</v>
      </c>
      <c r="AB14" s="62">
        <v>4</v>
      </c>
      <c r="AC14" s="63">
        <f>IF(AB14=" ",0,IF(AB14=1,50,IF(AB14=2,48,IF(AB14=3,46,IF(AB14=4,44,IF(AB14=5,42,IF(AND(AB14&gt;5,AB14&lt;45),46-AB14,2)))))))</f>
        <v>44</v>
      </c>
      <c r="AD14" s="121">
        <v>1</v>
      </c>
      <c r="AE14" s="122">
        <v>4</v>
      </c>
      <c r="AF14" s="123">
        <f>IF(AE14=" ",0,IF(AE14=1,50,IF(AE14=2,48,IF(AE14=3,46,IF(AE14=4,44,IF(AE14=5,42,IF(AND(AE14&gt;5,AE14&lt;45),46-AE14,2)))))))</f>
        <v>44</v>
      </c>
      <c r="AG14" s="39">
        <f>K14+N14+Q14+T14+W14+Z14+AC14+AF14</f>
        <v>314</v>
      </c>
      <c r="AH14" s="64">
        <f>A14</f>
        <v>4</v>
      </c>
      <c r="AI14" s="39">
        <f>AG14-MIN(K14,N14,Q14,T14,W14,Z14,AC14,AF14)</f>
        <v>285</v>
      </c>
      <c r="AK14" s="44">
        <v>4</v>
      </c>
      <c r="AL14" s="44"/>
      <c r="AN14" s="47">
        <v>4</v>
      </c>
      <c r="AO14" s="47"/>
      <c r="AQ14" s="65">
        <v>4</v>
      </c>
      <c r="AR14" s="65"/>
      <c r="AT14" s="53">
        <v>4</v>
      </c>
      <c r="AU14" s="53"/>
      <c r="AW14" s="56">
        <v>4</v>
      </c>
      <c r="AX14" s="56"/>
      <c r="AZ14" s="59">
        <v>4</v>
      </c>
      <c r="BA14" s="59"/>
      <c r="BC14" s="66">
        <v>4</v>
      </c>
      <c r="BD14" s="66"/>
      <c r="BF14" s="122">
        <v>4</v>
      </c>
      <c r="BG14" s="122"/>
    </row>
    <row r="15" spans="1:61" x14ac:dyDescent="0.2">
      <c r="A15" s="38">
        <v>5</v>
      </c>
      <c r="B15" s="39">
        <f t="shared" si="0"/>
        <v>306</v>
      </c>
      <c r="C15" s="98">
        <v>273</v>
      </c>
      <c r="D15" s="155"/>
      <c r="E15" s="41" t="s">
        <v>207</v>
      </c>
      <c r="F15" s="42" t="s">
        <v>89</v>
      </c>
      <c r="G15" s="42" t="s">
        <v>374</v>
      </c>
      <c r="H15" s="42" t="s">
        <v>129</v>
      </c>
      <c r="I15" s="43">
        <v>1</v>
      </c>
      <c r="J15" s="44">
        <v>9</v>
      </c>
      <c r="K15" s="45">
        <f>IF(J15=" ",0,IF(J15=1,50,IF(J15=2,48,IF(J15=3,46,IF(J15=4,44,IF(J15=5,42,IF(AND(J15&gt;5,J15&lt;45),46-J15,2)))))))</f>
        <v>37</v>
      </c>
      <c r="L15" s="46">
        <v>1</v>
      </c>
      <c r="M15" s="47">
        <v>13</v>
      </c>
      <c r="N15" s="48">
        <f>IF(M15=" ",0,IF(M15=1,50,IF(M15=2,48,IF(M15=3,46,IF(M15=4,44,IF(M15=5,42,IF(AND(M15&gt;5,M15&lt;45),46-M15,2)))))))</f>
        <v>33</v>
      </c>
      <c r="O15" s="49">
        <v>1</v>
      </c>
      <c r="P15" s="50">
        <v>7</v>
      </c>
      <c r="Q15" s="51">
        <f>IF(P15=" ",0,IF(P15=1,50,IF(P15=2,48,IF(P15=3,46,IF(P15=4,44,IF(P15=5,42,IF(AND(P15&gt;5,P15&lt;45),46-P15,2)))))))</f>
        <v>39</v>
      </c>
      <c r="R15" s="52">
        <v>1</v>
      </c>
      <c r="S15" s="77">
        <v>4</v>
      </c>
      <c r="T15" s="54">
        <f>IF(S15=" ",0,IF(S15=1,50,IF(S15=2,48,IF(S15=3,46,IF(S15=4,44,IF(S15=5,42,IF(AND(S15&gt;5,S15&lt;45),46-S15,2)))))))</f>
        <v>44</v>
      </c>
      <c r="U15" s="55">
        <v>1</v>
      </c>
      <c r="V15" s="56">
        <v>7</v>
      </c>
      <c r="W15" s="57">
        <f>IF(V15=" ",0,IF(V15=1,50,IF(V15=2,48,IF(V15=3,46,IF(V15=4,44,IF(V15=5,42,IF(AND(V15&gt;5,V15&lt;45),46-V15,2)))))))</f>
        <v>39</v>
      </c>
      <c r="X15" s="58">
        <v>1</v>
      </c>
      <c r="Y15" s="59">
        <v>7</v>
      </c>
      <c r="Z15" s="60">
        <f>IF(Y15=" ",0,IF(Y15=1,50,IF(Y15=2,48,IF(Y15=3,46,IF(Y15=4,44,IF(Y15=5,42,IF(AND(Y15&gt;5,Y15&lt;45),46-Y15,2)))))))</f>
        <v>39</v>
      </c>
      <c r="AA15" s="61">
        <v>1</v>
      </c>
      <c r="AB15" s="62">
        <v>7</v>
      </c>
      <c r="AC15" s="63">
        <f>IF(AB15=" ",0,IF(AB15=1,50,IF(AB15=2,48,IF(AB15=3,46,IF(AB15=4,44,IF(AB15=5,42,IF(AND(AB15&gt;5,AB15&lt;45),46-AB15,2)))))))</f>
        <v>39</v>
      </c>
      <c r="AD15" s="121">
        <v>1</v>
      </c>
      <c r="AE15" s="122">
        <v>10</v>
      </c>
      <c r="AF15" s="123">
        <f>IF(AE15=" ",0,IF(AE15=1,50,IF(AE15=2,48,IF(AE15=3,46,IF(AE15=4,44,IF(AE15=5,42,IF(AND(AE15&gt;5,AE15&lt;45),46-AE15,2)))))))</f>
        <v>36</v>
      </c>
      <c r="AG15" s="39">
        <f>K15+N15+Q15+T15+W15+Z15+AC15+AF15</f>
        <v>306</v>
      </c>
      <c r="AH15" s="64">
        <f>A15</f>
        <v>5</v>
      </c>
      <c r="AI15" s="39">
        <f>AG15-MIN(K15,N15,Q15,T15,W15,Z15,AC15,AF15)</f>
        <v>273</v>
      </c>
      <c r="AJ15" s="126"/>
      <c r="AK15" s="44">
        <v>5</v>
      </c>
      <c r="AL15" s="44"/>
      <c r="AN15" s="47">
        <v>5</v>
      </c>
      <c r="AO15" s="47"/>
      <c r="AQ15" s="65">
        <v>5</v>
      </c>
      <c r="AR15" s="65"/>
      <c r="AT15" s="53">
        <v>5</v>
      </c>
      <c r="AU15" s="53"/>
      <c r="AW15" s="56">
        <v>5</v>
      </c>
      <c r="AX15" s="56"/>
      <c r="AZ15" s="59">
        <v>5</v>
      </c>
      <c r="BA15" s="59"/>
      <c r="BC15" s="66">
        <v>5</v>
      </c>
      <c r="BD15" s="66"/>
      <c r="BF15" s="122">
        <v>5</v>
      </c>
      <c r="BG15" s="122"/>
    </row>
    <row r="16" spans="1:61" ht="15.75" customHeight="1" x14ac:dyDescent="0.2">
      <c r="A16" s="38">
        <v>6</v>
      </c>
      <c r="B16" s="39">
        <f t="shared" si="0"/>
        <v>306</v>
      </c>
      <c r="C16" s="98">
        <v>272</v>
      </c>
      <c r="D16" s="155"/>
      <c r="E16" s="41" t="s">
        <v>209</v>
      </c>
      <c r="F16" s="42" t="s">
        <v>89</v>
      </c>
      <c r="G16" s="42" t="s">
        <v>117</v>
      </c>
      <c r="H16" s="42" t="s">
        <v>130</v>
      </c>
      <c r="I16" s="43">
        <v>1</v>
      </c>
      <c r="J16" s="44">
        <v>11</v>
      </c>
      <c r="K16" s="45">
        <f>IF(J16=" ",0,IF(J16=1,50,IF(J16=2,48,IF(J16=3,46,IF(J16=4,44,IF(J16=5,42,IF(AND(J16&gt;5,J16&lt;45),46-J16,2)))))))</f>
        <v>35</v>
      </c>
      <c r="L16" s="46">
        <v>1</v>
      </c>
      <c r="M16" s="47">
        <v>12</v>
      </c>
      <c r="N16" s="48">
        <f>IF(M16=" ",0,IF(M16=1,50,IF(M16=2,48,IF(M16=3,46,IF(M16=4,44,IF(M16=5,42,IF(AND(M16&gt;5,M16&lt;45),46-M16,2)))))))</f>
        <v>34</v>
      </c>
      <c r="O16" s="49">
        <v>1</v>
      </c>
      <c r="P16" s="50">
        <v>6</v>
      </c>
      <c r="Q16" s="51">
        <f>IF(P16=" ",0,IF(P16=1,50,IF(P16=2,48,IF(P16=3,46,IF(P16=4,44,IF(P16=5,42,IF(AND(P16&gt;5,P16&lt;45),46-P16,2)))))))</f>
        <v>40</v>
      </c>
      <c r="R16" s="52">
        <v>1</v>
      </c>
      <c r="S16" s="77">
        <v>9</v>
      </c>
      <c r="T16" s="54">
        <f>IF(S16=" ",0,IF(S16=1,50,IF(S16=2,48,IF(S16=3,46,IF(S16=4,44,IF(S16=5,42,IF(AND(S16&gt;5,S16&lt;45),46-S16,2)))))))</f>
        <v>37</v>
      </c>
      <c r="U16" s="55">
        <v>1</v>
      </c>
      <c r="V16" s="56">
        <v>6</v>
      </c>
      <c r="W16" s="57">
        <f>IF(V16=" ",0,IF(V16=1,50,IF(V16=2,48,IF(V16=3,46,IF(V16=4,44,IF(V16=5,42,IF(AND(V16&gt;5,V16&lt;45),46-V16,2)))))))</f>
        <v>40</v>
      </c>
      <c r="X16" s="58">
        <v>1</v>
      </c>
      <c r="Y16" s="59">
        <v>8</v>
      </c>
      <c r="Z16" s="60">
        <f>IF(Y16=" ",0,IF(Y16=1,50,IF(Y16=2,48,IF(Y16=3,46,IF(Y16=4,44,IF(Y16=5,42,IF(AND(Y16&gt;5,Y16&lt;45),46-Y16,2)))))))</f>
        <v>38</v>
      </c>
      <c r="AA16" s="61">
        <v>1</v>
      </c>
      <c r="AB16" s="62">
        <v>6</v>
      </c>
      <c r="AC16" s="63">
        <f>IF(AB16=" ",0,IF(AB16=1,50,IF(AB16=2,48,IF(AB16=3,46,IF(AB16=4,44,IF(AB16=5,42,IF(AND(AB16&gt;5,AB16&lt;45),46-AB16,2)))))))</f>
        <v>40</v>
      </c>
      <c r="AD16" s="121">
        <v>1</v>
      </c>
      <c r="AE16" s="122">
        <v>5</v>
      </c>
      <c r="AF16" s="123">
        <f>IF(AE16=" ",0,IF(AE16=1,50,IF(AE16=2,48,IF(AE16=3,46,IF(AE16=4,44,IF(AE16=5,42,IF(AND(AE16&gt;5,AE16&lt;45),46-AE16,2)))))))</f>
        <v>42</v>
      </c>
      <c r="AG16" s="39">
        <f>K16+N16+Q16+T16+W16+Z16+AC16+AF16</f>
        <v>306</v>
      </c>
      <c r="AH16" s="64">
        <f>A16</f>
        <v>6</v>
      </c>
      <c r="AI16" s="39">
        <f>AG16-MIN(K16,N16,Q16,T16,W16,Z16,AC16,AF16)</f>
        <v>272</v>
      </c>
      <c r="AJ16" s="3"/>
      <c r="AK16" s="44">
        <v>6</v>
      </c>
      <c r="AL16" s="44"/>
      <c r="AN16" s="47">
        <v>6</v>
      </c>
      <c r="AO16" s="47"/>
      <c r="AQ16" s="65">
        <v>6</v>
      </c>
      <c r="AR16" s="65"/>
      <c r="AT16" s="53">
        <v>6</v>
      </c>
      <c r="AU16" s="53"/>
      <c r="AW16" s="56">
        <v>6</v>
      </c>
      <c r="AX16" s="56"/>
      <c r="AZ16" s="59">
        <v>6</v>
      </c>
      <c r="BA16" s="59"/>
      <c r="BC16" s="66">
        <v>6</v>
      </c>
      <c r="BD16" s="66"/>
      <c r="BF16" s="122">
        <v>6</v>
      </c>
      <c r="BG16" s="122"/>
      <c r="BI16" t="s">
        <v>0</v>
      </c>
    </row>
    <row r="17" spans="1:59" x14ac:dyDescent="0.2">
      <c r="A17" s="38">
        <v>7</v>
      </c>
      <c r="B17" s="39">
        <f t="shared" si="0"/>
        <v>284</v>
      </c>
      <c r="C17" s="98">
        <v>263</v>
      </c>
      <c r="D17" s="155"/>
      <c r="E17" s="41" t="s">
        <v>210</v>
      </c>
      <c r="F17" s="42" t="s">
        <v>89</v>
      </c>
      <c r="G17" s="42" t="s">
        <v>112</v>
      </c>
      <c r="H17" s="42" t="s">
        <v>130</v>
      </c>
      <c r="I17" s="43">
        <v>1</v>
      </c>
      <c r="J17" s="44">
        <v>12</v>
      </c>
      <c r="K17" s="45">
        <f>IF(J17=" ",0,IF(J17=1,50,IF(J17=2,48,IF(J17=3,46,IF(J17=4,44,IF(J17=5,42,IF(AND(J17&gt;5,J17&lt;45),46-J17,2)))))))</f>
        <v>34</v>
      </c>
      <c r="L17" s="46">
        <v>1</v>
      </c>
      <c r="M17" s="47">
        <v>25</v>
      </c>
      <c r="N17" s="48">
        <f>IF(M17=" ",0,IF(M17=1,50,IF(M17=2,48,IF(M17=3,46,IF(M17=4,44,IF(M17=5,42,IF(AND(M17&gt;5,M17&lt;45),46-M17,2)))))))</f>
        <v>21</v>
      </c>
      <c r="O17" s="49">
        <v>1</v>
      </c>
      <c r="P17" s="50">
        <v>10</v>
      </c>
      <c r="Q17" s="51">
        <f>IF(P17=" ",0,IF(P17=1,50,IF(P17=2,48,IF(P17=3,46,IF(P17=4,44,IF(P17=5,42,IF(AND(P17&gt;5,P17&lt;45),46-P17,2)))))))</f>
        <v>36</v>
      </c>
      <c r="R17" s="52">
        <v>1</v>
      </c>
      <c r="S17" s="77">
        <v>5</v>
      </c>
      <c r="T17" s="54">
        <f>IF(S17=" ",0,IF(S17=1,50,IF(S17=2,48,IF(S17=3,46,IF(S17=4,44,IF(S17=5,42,IF(AND(S17&gt;5,S17&lt;45),46-S17,2)))))))</f>
        <v>42</v>
      </c>
      <c r="U17" s="55">
        <v>1</v>
      </c>
      <c r="V17" s="56">
        <v>14</v>
      </c>
      <c r="W17" s="57">
        <f>IF(V17=" ",0,IF(V17=1,50,IF(V17=2,48,IF(V17=3,46,IF(V17=4,44,IF(V17=5,42,IF(AND(V17&gt;5,V17&lt;45),46-V17,2)))))))</f>
        <v>32</v>
      </c>
      <c r="X17" s="58">
        <v>1</v>
      </c>
      <c r="Y17" s="59">
        <v>9</v>
      </c>
      <c r="Z17" s="60">
        <f>IF(Y17=" ",0,IF(Y17=1,50,IF(Y17=2,48,IF(Y17=3,46,IF(Y17=4,44,IF(Y17=5,42,IF(AND(Y17&gt;5,Y17&lt;45),46-Y17,2)))))))</f>
        <v>37</v>
      </c>
      <c r="AA17" s="61">
        <v>1</v>
      </c>
      <c r="AB17" s="62">
        <v>5</v>
      </c>
      <c r="AC17" s="63">
        <f>IF(AB17=" ",0,IF(AB17=1,50,IF(AB17=2,48,IF(AB17=3,46,IF(AB17=4,44,IF(AB17=5,42,IF(AND(AB17&gt;5,AB17&lt;45),46-AB17,2)))))))</f>
        <v>42</v>
      </c>
      <c r="AD17" s="121">
        <v>1</v>
      </c>
      <c r="AE17" s="122">
        <v>6</v>
      </c>
      <c r="AF17" s="123">
        <f>IF(AE17=" ",0,IF(AE17=1,50,IF(AE17=2,48,IF(AE17=3,46,IF(AE17=4,44,IF(AE17=5,42,IF(AND(AE17&gt;5,AE17&lt;45),46-AE17,2)))))))</f>
        <v>40</v>
      </c>
      <c r="AG17" s="39">
        <f>K17+N17+Q17+T17+W17+Z17+AC17+AF17</f>
        <v>284</v>
      </c>
      <c r="AH17" s="64">
        <f>A17</f>
        <v>7</v>
      </c>
      <c r="AI17" s="39">
        <f>AG17-MIN(K17,N17,Q17,T17,W17,Z17,AC17,AF17)</f>
        <v>263</v>
      </c>
      <c r="AK17" s="44">
        <v>7</v>
      </c>
      <c r="AL17" s="44"/>
      <c r="AN17" s="47">
        <v>7</v>
      </c>
      <c r="AO17" s="47"/>
      <c r="AQ17" s="65">
        <v>7</v>
      </c>
      <c r="AR17" s="65"/>
      <c r="AT17" s="53">
        <v>7</v>
      </c>
      <c r="AU17" s="53"/>
      <c r="AW17" s="56">
        <v>7</v>
      </c>
      <c r="AX17" s="56"/>
      <c r="AZ17" s="59">
        <v>7</v>
      </c>
      <c r="BA17" s="59"/>
      <c r="BC17" s="66">
        <v>7</v>
      </c>
      <c r="BD17" s="66"/>
      <c r="BF17" s="122">
        <v>7</v>
      </c>
      <c r="BG17" s="122"/>
    </row>
    <row r="18" spans="1:59" x14ac:dyDescent="0.2">
      <c r="A18" s="38">
        <v>8</v>
      </c>
      <c r="B18" s="39">
        <f t="shared" si="0"/>
        <v>256</v>
      </c>
      <c r="C18" s="98">
        <v>256</v>
      </c>
      <c r="D18" s="155"/>
      <c r="E18" s="41" t="s">
        <v>352</v>
      </c>
      <c r="F18" s="42" t="s">
        <v>89</v>
      </c>
      <c r="G18" s="42" t="s">
        <v>323</v>
      </c>
      <c r="H18" s="42" t="s">
        <v>130</v>
      </c>
      <c r="I18" s="43"/>
      <c r="J18" s="44" t="str">
        <f>IF(SUMIF(AL$11:AL$95,$D18,AK$11:AK$95)=0," ",SUMIF(AL$11:AL$95,$D18,AK$11:AK$95))</f>
        <v xml:space="preserve"> </v>
      </c>
      <c r="K18" s="45">
        <f>IF(J18=" ",0,IF(J18=1,50,IF(J18=2,48,IF(J18=3,46,IF(J18=4,44,IF(J18=5,42,IF(AND(J18&gt;5,J18&lt;45),46-J18,2)))))))</f>
        <v>0</v>
      </c>
      <c r="L18" s="46">
        <v>1</v>
      </c>
      <c r="M18" s="47">
        <v>14</v>
      </c>
      <c r="N18" s="48">
        <f>IF(M18=" ",0,IF(M18=1,50,IF(M18=2,48,IF(M18=3,46,IF(M18=4,44,IF(M18=5,42,IF(AND(M18&gt;5,M18&lt;45),46-M18,2)))))))</f>
        <v>32</v>
      </c>
      <c r="O18" s="49">
        <v>1</v>
      </c>
      <c r="P18" s="50">
        <v>8</v>
      </c>
      <c r="Q18" s="51">
        <f>IF(P18=" ",0,IF(P18=1,50,IF(P18=2,48,IF(P18=3,46,IF(P18=4,44,IF(P18=5,42,IF(AND(P18&gt;5,P18&lt;45),46-P18,2)))))))</f>
        <v>38</v>
      </c>
      <c r="R18" s="52">
        <v>1</v>
      </c>
      <c r="S18" s="77">
        <v>11</v>
      </c>
      <c r="T18" s="54">
        <f>IF(S18=" ",0,IF(S18=1,50,IF(S18=2,48,IF(S18=3,46,IF(S18=4,44,IF(S18=5,42,IF(AND(S18&gt;5,S18&lt;45),46-S18,2)))))))</f>
        <v>35</v>
      </c>
      <c r="U18" s="55">
        <v>1</v>
      </c>
      <c r="V18" s="56">
        <v>10</v>
      </c>
      <c r="W18" s="57">
        <f>IF(V18=" ",0,IF(V18=1,50,IF(V18=2,48,IF(V18=3,46,IF(V18=4,44,IF(V18=5,42,IF(AND(V18&gt;5,V18&lt;45),46-V18,2)))))))</f>
        <v>36</v>
      </c>
      <c r="X18" s="58">
        <v>1</v>
      </c>
      <c r="Y18" s="59">
        <v>6</v>
      </c>
      <c r="Z18" s="60">
        <f>IF(Y18=" ",0,IF(Y18=1,50,IF(Y18=2,48,IF(Y18=3,46,IF(Y18=4,44,IF(Y18=5,42,IF(AND(Y18&gt;5,Y18&lt;45),46-Y18,2)))))))</f>
        <v>40</v>
      </c>
      <c r="AA18" s="61">
        <v>1</v>
      </c>
      <c r="AB18" s="62">
        <v>8</v>
      </c>
      <c r="AC18" s="63">
        <f>IF(AB18=" ",0,IF(AB18=1,50,IF(AB18=2,48,IF(AB18=3,46,IF(AB18=4,44,IF(AB18=5,42,IF(AND(AB18&gt;5,AB18&lt;45),46-AB18,2)))))))</f>
        <v>38</v>
      </c>
      <c r="AD18" s="121">
        <v>1</v>
      </c>
      <c r="AE18" s="122">
        <v>9</v>
      </c>
      <c r="AF18" s="123">
        <f>IF(AE18=" ",0,IF(AE18=1,50,IF(AE18=2,48,IF(AE18=3,46,IF(AE18=4,44,IF(AE18=5,42,IF(AND(AE18&gt;5,AE18&lt;45),46-AE18,2)))))))</f>
        <v>37</v>
      </c>
      <c r="AG18" s="39">
        <f>K18+N18+Q18+T18+W18+Z18+AC18+AF18</f>
        <v>256</v>
      </c>
      <c r="AH18" s="64">
        <f>A18</f>
        <v>8</v>
      </c>
      <c r="AI18" s="39">
        <f>AG18-MIN(K18,N18,Q18,T18,W18,Z18,AC18,AF18)</f>
        <v>256</v>
      </c>
      <c r="AK18" s="44">
        <v>8</v>
      </c>
      <c r="AL18" s="44"/>
      <c r="AN18" s="47">
        <v>8</v>
      </c>
      <c r="AO18" s="47"/>
      <c r="AQ18" s="65">
        <v>8</v>
      </c>
      <c r="AR18" s="65"/>
      <c r="AT18" s="53">
        <v>8</v>
      </c>
      <c r="AU18" s="53"/>
      <c r="AW18" s="56">
        <v>8</v>
      </c>
      <c r="AX18" s="56"/>
      <c r="AZ18" s="59">
        <v>8</v>
      </c>
      <c r="BA18" s="59"/>
      <c r="BC18" s="66">
        <v>8</v>
      </c>
      <c r="BD18" s="66"/>
      <c r="BF18" s="122">
        <v>8</v>
      </c>
      <c r="BG18" s="122"/>
    </row>
    <row r="19" spans="1:59" x14ac:dyDescent="0.2">
      <c r="A19" s="38">
        <v>9</v>
      </c>
      <c r="B19" s="39">
        <f t="shared" si="0"/>
        <v>270</v>
      </c>
      <c r="C19" s="98">
        <v>241</v>
      </c>
      <c r="D19" s="155"/>
      <c r="E19" s="41" t="s">
        <v>215</v>
      </c>
      <c r="F19" s="42" t="s">
        <v>89</v>
      </c>
      <c r="G19" s="42" t="s">
        <v>96</v>
      </c>
      <c r="H19" s="42" t="s">
        <v>130</v>
      </c>
      <c r="I19" s="43">
        <v>1</v>
      </c>
      <c r="J19" s="44">
        <v>17</v>
      </c>
      <c r="K19" s="45">
        <f>IF(J19=" ",0,IF(J19=1,50,IF(J19=2,48,IF(J19=3,46,IF(J19=4,44,IF(J19=5,42,IF(AND(J19&gt;5,J19&lt;45),46-J19,2)))))))</f>
        <v>29</v>
      </c>
      <c r="L19" s="46">
        <v>1</v>
      </c>
      <c r="M19" s="47">
        <v>16</v>
      </c>
      <c r="N19" s="48">
        <f>IF(M19=" ",0,IF(M19=1,50,IF(M19=2,48,IF(M19=3,46,IF(M19=4,44,IF(M19=5,42,IF(AND(M19&gt;5,M19&lt;45),46-M19,2)))))))</f>
        <v>30</v>
      </c>
      <c r="O19" s="49">
        <v>1</v>
      </c>
      <c r="P19" s="50">
        <v>11</v>
      </c>
      <c r="Q19" s="51">
        <f>IF(P19=" ",0,IF(P19=1,50,IF(P19=2,48,IF(P19=3,46,IF(P19=4,44,IF(P19=5,42,IF(AND(P19&gt;5,P19&lt;45),46-P19,2)))))))</f>
        <v>35</v>
      </c>
      <c r="R19" s="52">
        <v>1</v>
      </c>
      <c r="S19" s="77">
        <v>12</v>
      </c>
      <c r="T19" s="54">
        <f>IF(S19=" ",0,IF(S19=1,50,IF(S19=2,48,IF(S19=3,46,IF(S19=4,44,IF(S19=5,42,IF(AND(S19&gt;5,S19&lt;45),46-S19,2)))))))</f>
        <v>34</v>
      </c>
      <c r="U19" s="55">
        <v>1</v>
      </c>
      <c r="V19" s="56">
        <v>13</v>
      </c>
      <c r="W19" s="57">
        <f>IF(V19=" ",0,IF(V19=1,50,IF(V19=2,48,IF(V19=3,46,IF(V19=4,44,IF(V19=5,42,IF(AND(V19&gt;5,V19&lt;45),46-V19,2)))))))</f>
        <v>33</v>
      </c>
      <c r="X19" s="58">
        <v>1</v>
      </c>
      <c r="Y19" s="59">
        <v>12</v>
      </c>
      <c r="Z19" s="60">
        <f>IF(Y19=" ",0,IF(Y19=1,50,IF(Y19=2,48,IF(Y19=3,46,IF(Y19=4,44,IF(Y19=5,42,IF(AND(Y19&gt;5,Y19&lt;45),46-Y19,2)))))))</f>
        <v>34</v>
      </c>
      <c r="AA19" s="61">
        <v>1</v>
      </c>
      <c r="AB19" s="62">
        <v>9</v>
      </c>
      <c r="AC19" s="63">
        <f>IF(AB19=" ",0,IF(AB19=1,50,IF(AB19=2,48,IF(AB19=3,46,IF(AB19=4,44,IF(AB19=5,42,IF(AND(AB19&gt;5,AB19&lt;45),46-AB19,2)))))))</f>
        <v>37</v>
      </c>
      <c r="AD19" s="121">
        <v>1</v>
      </c>
      <c r="AE19" s="122">
        <v>8</v>
      </c>
      <c r="AF19" s="123">
        <f>IF(AE19=" ",0,IF(AE19=1,50,IF(AE19=2,48,IF(AE19=3,46,IF(AE19=4,44,IF(AE19=5,42,IF(AND(AE19&gt;5,AE19&lt;45),46-AE19,2)))))))</f>
        <v>38</v>
      </c>
      <c r="AG19" s="39">
        <f>K19+N19+Q19+T19+W19+Z19+AC19+AF19</f>
        <v>270</v>
      </c>
      <c r="AH19" s="64">
        <f>A19</f>
        <v>9</v>
      </c>
      <c r="AI19" s="39">
        <f>AG19-MIN(K19,N19,Q19,T19,W19,Z19,AC19,AF19)</f>
        <v>241</v>
      </c>
      <c r="AK19" s="44">
        <v>9</v>
      </c>
      <c r="AL19" s="44"/>
      <c r="AN19" s="47">
        <v>9</v>
      </c>
      <c r="AO19" s="47"/>
      <c r="AQ19" s="65">
        <v>9</v>
      </c>
      <c r="AR19" s="65"/>
      <c r="AT19" s="53">
        <v>9</v>
      </c>
      <c r="AU19" s="53"/>
      <c r="AW19" s="56">
        <v>9</v>
      </c>
      <c r="AX19" s="56"/>
      <c r="AZ19" s="59">
        <v>9</v>
      </c>
      <c r="BA19" s="59"/>
      <c r="BC19" s="66">
        <v>9</v>
      </c>
      <c r="BD19" s="66"/>
      <c r="BF19" s="122">
        <v>9</v>
      </c>
      <c r="BG19" s="122"/>
    </row>
    <row r="20" spans="1:59" x14ac:dyDescent="0.2">
      <c r="A20" s="38">
        <v>10</v>
      </c>
      <c r="B20" s="39">
        <f t="shared" si="0"/>
        <v>270</v>
      </c>
      <c r="C20" s="98">
        <v>240</v>
      </c>
      <c r="D20" s="155"/>
      <c r="E20" s="147" t="s">
        <v>212</v>
      </c>
      <c r="F20" s="148" t="s">
        <v>99</v>
      </c>
      <c r="G20" s="148" t="s">
        <v>93</v>
      </c>
      <c r="H20" s="148" t="s">
        <v>130</v>
      </c>
      <c r="I20" s="43">
        <v>1</v>
      </c>
      <c r="J20" s="44">
        <v>14</v>
      </c>
      <c r="K20" s="45">
        <f>IF(J20=" ",0,IF(J20=1,50,IF(J20=2,48,IF(J20=3,46,IF(J20=4,44,IF(J20=5,42,IF(AND(J20&gt;5,J20&lt;45),46-J20,2)))))))</f>
        <v>32</v>
      </c>
      <c r="L20" s="46">
        <v>1</v>
      </c>
      <c r="M20" s="47">
        <v>10</v>
      </c>
      <c r="N20" s="48">
        <f>IF(M20=" ",0,IF(M20=1,50,IF(M20=2,48,IF(M20=3,46,IF(M20=4,44,IF(M20=5,42,IF(AND(M20&gt;5,M20&lt;45),46-M20,2)))))))</f>
        <v>36</v>
      </c>
      <c r="O20" s="49">
        <v>1</v>
      </c>
      <c r="P20" s="50">
        <v>9</v>
      </c>
      <c r="Q20" s="51">
        <f>IF(P20=" ",0,IF(P20=1,50,IF(P20=2,48,IF(P20=3,46,IF(P20=4,44,IF(P20=5,42,IF(AND(P20&gt;5,P20&lt;45),46-P20,2)))))))</f>
        <v>37</v>
      </c>
      <c r="R20" s="52">
        <v>1</v>
      </c>
      <c r="S20" s="77">
        <v>16</v>
      </c>
      <c r="T20" s="54">
        <f>IF(S20=" ",0,IF(S20=1,50,IF(S20=2,48,IF(S20=3,46,IF(S20=4,44,IF(S20=5,42,IF(AND(S20&gt;5,S20&lt;45),46-S20,2)))))))</f>
        <v>30</v>
      </c>
      <c r="U20" s="55">
        <v>1</v>
      </c>
      <c r="V20" s="56">
        <v>11</v>
      </c>
      <c r="W20" s="57">
        <f>IF(V20=" ",0,IF(V20=1,50,IF(V20=2,48,IF(V20=3,46,IF(V20=4,44,IF(V20=5,42,IF(AND(V20&gt;5,V20&lt;45),46-V20,2)))))))</f>
        <v>35</v>
      </c>
      <c r="X20" s="58">
        <v>1</v>
      </c>
      <c r="Y20" s="59">
        <v>10</v>
      </c>
      <c r="Z20" s="60">
        <f>IF(Y20=" ",0,IF(Y20=1,50,IF(Y20=2,48,IF(Y20=3,46,IF(Y20=4,44,IF(Y20=5,42,IF(AND(Y20&gt;5,Y20&lt;45),46-Y20,2)))))))</f>
        <v>36</v>
      </c>
      <c r="AA20" s="61">
        <v>1</v>
      </c>
      <c r="AB20" s="62">
        <v>15</v>
      </c>
      <c r="AC20" s="63">
        <f>IF(AB20=" ",0,IF(AB20=1,50,IF(AB20=2,48,IF(AB20=3,46,IF(AB20=4,44,IF(AB20=5,42,IF(AND(AB20&gt;5,AB20&lt;45),46-AB20,2)))))))</f>
        <v>31</v>
      </c>
      <c r="AD20" s="121">
        <v>1</v>
      </c>
      <c r="AE20" s="122">
        <v>13</v>
      </c>
      <c r="AF20" s="123">
        <f>IF(AE20=" ",0,IF(AE20=1,50,IF(AE20=2,48,IF(AE20=3,46,IF(AE20=4,44,IF(AE20=5,42,IF(AND(AE20&gt;5,AE20&lt;45),46-AE20,2)))))))</f>
        <v>33</v>
      </c>
      <c r="AG20" s="39">
        <f>K20+N20+Q20+T20+W20+Z20+AC20+AF20</f>
        <v>270</v>
      </c>
      <c r="AH20" s="64">
        <f>A20</f>
        <v>10</v>
      </c>
      <c r="AI20" s="39">
        <f>AG20-MIN(K20,N20,Q20,T20,W20,Z20,AC20,AF20)</f>
        <v>240</v>
      </c>
      <c r="AJ20" s="125"/>
      <c r="AK20" s="44">
        <v>10</v>
      </c>
      <c r="AL20" s="44"/>
      <c r="AN20" s="47">
        <v>10</v>
      </c>
      <c r="AO20" s="47"/>
      <c r="AQ20" s="65">
        <v>10</v>
      </c>
      <c r="AR20" s="65"/>
      <c r="AT20" s="53">
        <v>10</v>
      </c>
      <c r="AU20" s="53"/>
      <c r="AW20" s="56">
        <v>10</v>
      </c>
      <c r="AX20" s="56"/>
      <c r="AZ20" s="59">
        <v>10</v>
      </c>
      <c r="BA20" s="59"/>
      <c r="BC20" s="66">
        <v>10</v>
      </c>
      <c r="BD20" s="66"/>
      <c r="BF20" s="122">
        <v>10</v>
      </c>
      <c r="BG20" s="122"/>
    </row>
    <row r="21" spans="1:59" x14ac:dyDescent="0.2">
      <c r="A21" s="38">
        <v>11</v>
      </c>
      <c r="B21" s="39">
        <f t="shared" si="0"/>
        <v>211</v>
      </c>
      <c r="C21" s="98">
        <v>211</v>
      </c>
      <c r="D21" s="155"/>
      <c r="E21" s="41" t="s">
        <v>221</v>
      </c>
      <c r="F21" s="42" t="s">
        <v>89</v>
      </c>
      <c r="G21" s="42" t="s">
        <v>102</v>
      </c>
      <c r="H21" s="42" t="s">
        <v>130</v>
      </c>
      <c r="I21" s="43">
        <v>1</v>
      </c>
      <c r="J21" s="44">
        <v>24</v>
      </c>
      <c r="K21" s="45">
        <f>IF(J21=" ",0,IF(J21=1,50,IF(J21=2,48,IF(J21=3,46,IF(J21=4,44,IF(J21=5,42,IF(AND(J21&gt;5,J21&lt;45),46-J21,2)))))))</f>
        <v>22</v>
      </c>
      <c r="L21" s="46">
        <v>1</v>
      </c>
      <c r="M21" s="47" t="str">
        <f>IF(SUMIF(AO$11:AO$95,$D21,AN$11:AN$95)=0," ",SUMIF(AO$11:AO$95,$D21,AN$11:AN$95))</f>
        <v xml:space="preserve"> </v>
      </c>
      <c r="N21" s="48">
        <f>IF(M21=" ",0,IF(M21=1,50,IF(M21=2,48,IF(M21=3,46,IF(M21=4,44,IF(M21=5,42,IF(AND(M21&gt;5,M21&lt;45),46-M21,2)))))))</f>
        <v>0</v>
      </c>
      <c r="O21" s="49">
        <v>1</v>
      </c>
      <c r="P21" s="50">
        <v>19</v>
      </c>
      <c r="Q21" s="51">
        <f>IF(P21=" ",0,IF(P21=1,50,IF(P21=2,48,IF(P21=3,46,IF(P21=4,44,IF(P21=5,42,IF(AND(P21&gt;5,P21&lt;45),46-P21,2)))))))</f>
        <v>27</v>
      </c>
      <c r="R21" s="52">
        <v>1</v>
      </c>
      <c r="S21" s="77">
        <v>13</v>
      </c>
      <c r="T21" s="54">
        <f>IF(S21=" ",0,IF(S21=1,50,IF(S21=2,48,IF(S21=3,46,IF(S21=4,44,IF(S21=5,42,IF(AND(S21&gt;5,S21&lt;45),46-S21,2)))))))</f>
        <v>33</v>
      </c>
      <c r="U21" s="55">
        <v>1</v>
      </c>
      <c r="V21" s="56">
        <v>12</v>
      </c>
      <c r="W21" s="57">
        <f>IF(V21=" ",0,IF(V21=1,50,IF(V21=2,48,IF(V21=3,46,IF(V21=4,44,IF(V21=5,42,IF(AND(V21&gt;5,V21&lt;45),46-V21,2)))))))</f>
        <v>34</v>
      </c>
      <c r="X21" s="58">
        <v>1</v>
      </c>
      <c r="Y21" s="59">
        <v>18</v>
      </c>
      <c r="Z21" s="60">
        <f>IF(Y21=" ",0,IF(Y21=1,50,IF(Y21=2,48,IF(Y21=3,46,IF(Y21=4,44,IF(Y21=5,42,IF(AND(Y21&gt;5,Y21&lt;45),46-Y21,2)))))))</f>
        <v>28</v>
      </c>
      <c r="AA21" s="61">
        <v>1</v>
      </c>
      <c r="AB21" s="62">
        <v>10</v>
      </c>
      <c r="AC21" s="63">
        <f>IF(AB21=" ",0,IF(AB21=1,50,IF(AB21=2,48,IF(AB21=3,46,IF(AB21=4,44,IF(AB21=5,42,IF(AND(AB21&gt;5,AB21&lt;45),46-AB21,2)))))))</f>
        <v>36</v>
      </c>
      <c r="AD21" s="121">
        <v>1</v>
      </c>
      <c r="AE21" s="122">
        <v>15</v>
      </c>
      <c r="AF21" s="123">
        <f>IF(AE21=" ",0,IF(AE21=1,50,IF(AE21=2,48,IF(AE21=3,46,IF(AE21=4,44,IF(AE21=5,42,IF(AND(AE21&gt;5,AE21&lt;45),46-AE21,2)))))))</f>
        <v>31</v>
      </c>
      <c r="AG21" s="39">
        <f>K21+N21+Q21+T21+W21+Z21+AC21+AF21</f>
        <v>211</v>
      </c>
      <c r="AH21" s="64">
        <f>A21</f>
        <v>11</v>
      </c>
      <c r="AI21" s="39">
        <f>AG21-MIN(K21,N21,Q21,T21,W21,Z21,AC21,AF21)</f>
        <v>211</v>
      </c>
      <c r="AJ21" s="125"/>
      <c r="AK21" s="44">
        <v>11</v>
      </c>
      <c r="AL21" s="44"/>
      <c r="AN21" s="47">
        <v>11</v>
      </c>
      <c r="AO21" s="47"/>
      <c r="AQ21" s="65">
        <v>11</v>
      </c>
      <c r="AR21" s="65"/>
      <c r="AT21" s="53">
        <v>11</v>
      </c>
      <c r="AU21" s="53"/>
      <c r="AW21" s="56">
        <v>11</v>
      </c>
      <c r="AX21" s="56"/>
      <c r="AZ21" s="59">
        <v>11</v>
      </c>
      <c r="BA21" s="59"/>
      <c r="BC21" s="66">
        <v>11</v>
      </c>
      <c r="BD21" s="66"/>
      <c r="BF21" s="122">
        <v>11</v>
      </c>
      <c r="BG21" s="122"/>
    </row>
    <row r="22" spans="1:59" x14ac:dyDescent="0.2">
      <c r="A22" s="38">
        <v>12</v>
      </c>
      <c r="B22" s="39">
        <f t="shared" si="0"/>
        <v>210</v>
      </c>
      <c r="C22" s="98">
        <v>210</v>
      </c>
      <c r="D22" s="155"/>
      <c r="E22" s="41" t="s">
        <v>316</v>
      </c>
      <c r="F22" s="42" t="s">
        <v>89</v>
      </c>
      <c r="G22" s="42" t="s">
        <v>93</v>
      </c>
      <c r="H22" s="42" t="s">
        <v>130</v>
      </c>
      <c r="I22" s="43"/>
      <c r="J22" s="44" t="str">
        <f>IF(SUMIF(AL$11:AL$95,$D22,AK$11:AK$95)=0," ",SUMIF(AL$11:AL$95,$D22,AK$11:AK$95))</f>
        <v xml:space="preserve"> </v>
      </c>
      <c r="K22" s="45">
        <f>IF(J22=" ",0,IF(J22=1,50,IF(J22=2,48,IF(J22=3,46,IF(J22=4,44,IF(J22=5,42,IF(AND(J22&gt;5,J22&lt;45),46-J22,2)))))))</f>
        <v>0</v>
      </c>
      <c r="L22" s="46">
        <v>1</v>
      </c>
      <c r="M22" s="47">
        <v>4</v>
      </c>
      <c r="N22" s="48">
        <f>IF(M22=" ",0,IF(M22=1,50,IF(M22=2,48,IF(M22=3,46,IF(M22=4,44,IF(M22=5,42,IF(AND(M22&gt;5,M22&lt;45),46-M22,2)))))))</f>
        <v>44</v>
      </c>
      <c r="O22" s="49">
        <v>1</v>
      </c>
      <c r="P22" s="50">
        <v>5</v>
      </c>
      <c r="Q22" s="51">
        <f>IF(P22=" ",0,IF(P22=1,50,IF(P22=2,48,IF(P22=3,46,IF(P22=4,44,IF(P22=5,42,IF(AND(P22&gt;5,P22&lt;45),46-P22,2)))))))</f>
        <v>42</v>
      </c>
      <c r="R22" s="52">
        <v>1</v>
      </c>
      <c r="S22" s="77">
        <v>10</v>
      </c>
      <c r="T22" s="54">
        <f>IF(S22=" ",0,IF(S22=1,50,IF(S22=2,48,IF(S22=3,46,IF(S22=4,44,IF(S22=5,42,IF(AND(S22&gt;5,S22&lt;45),46-S22,2)))))))</f>
        <v>36</v>
      </c>
      <c r="U22" s="55">
        <v>1</v>
      </c>
      <c r="V22" s="56">
        <v>3</v>
      </c>
      <c r="W22" s="57">
        <f>IF(V22=" ",0,IF(V22=1,50,IF(V22=2,48,IF(V22=3,46,IF(V22=4,44,IF(V22=5,42,IF(AND(V22&gt;5,V22&lt;45),46-V22,2)))))))</f>
        <v>46</v>
      </c>
      <c r="X22" s="58">
        <v>1</v>
      </c>
      <c r="Y22" s="59">
        <v>5</v>
      </c>
      <c r="Z22" s="60">
        <f>IF(Y22=" ",0,IF(Y22=1,50,IF(Y22=2,48,IF(Y22=3,46,IF(Y22=4,44,IF(Y22=5,42,IF(AND(Y22&gt;5,Y22&lt;45),46-Y22,2)))))))</f>
        <v>42</v>
      </c>
      <c r="AA22" s="61"/>
      <c r="AB22" s="62" t="s">
        <v>0</v>
      </c>
      <c r="AC22" s="63">
        <f>IF(AB22=" ",0,IF(AB22=1,50,IF(AB22=2,48,IF(AB22=3,46,IF(AB22=4,44,IF(AB22=5,42,IF(AND(AB22&gt;5,AB22&lt;45),46-AB22,2)))))))</f>
        <v>0</v>
      </c>
      <c r="AD22" s="121"/>
      <c r="AE22" s="122" t="s">
        <v>0</v>
      </c>
      <c r="AF22" s="123">
        <f>IF(AE22=" ",0,IF(AE22=1,50,IF(AE22=2,48,IF(AE22=3,46,IF(AE22=4,44,IF(AE22=5,42,IF(AND(AE22&gt;5,AE22&lt;45),46-AE22,2)))))))</f>
        <v>0</v>
      </c>
      <c r="AG22" s="39">
        <f>K22+N22+Q22+T22+W22+Z22+AC22+AF22</f>
        <v>210</v>
      </c>
      <c r="AH22" s="64">
        <f>A22</f>
        <v>12</v>
      </c>
      <c r="AI22" s="39">
        <f>AG22-MIN(K22,N22,Q22,T22,W22,Z22,AC22,AF22)</f>
        <v>210</v>
      </c>
      <c r="AJ22" s="125"/>
      <c r="AK22" s="44">
        <v>12</v>
      </c>
      <c r="AL22" s="44"/>
      <c r="AN22" s="47">
        <v>12</v>
      </c>
      <c r="AO22" s="47"/>
      <c r="AQ22" s="65">
        <v>12</v>
      </c>
      <c r="AR22" s="65"/>
      <c r="AT22" s="53">
        <v>12</v>
      </c>
      <c r="AU22" s="53"/>
      <c r="AW22" s="56">
        <v>12</v>
      </c>
      <c r="AX22" s="56"/>
      <c r="AZ22" s="59">
        <v>12</v>
      </c>
      <c r="BA22" s="59"/>
      <c r="BC22" s="66">
        <v>12</v>
      </c>
      <c r="BD22" s="66"/>
      <c r="BF22" s="122">
        <v>12</v>
      </c>
      <c r="BG22" s="122"/>
    </row>
    <row r="23" spans="1:59" x14ac:dyDescent="0.2">
      <c r="A23" s="38">
        <v>13</v>
      </c>
      <c r="B23" s="39">
        <f t="shared" si="0"/>
        <v>202</v>
      </c>
      <c r="C23" s="98">
        <v>202</v>
      </c>
      <c r="D23" s="155"/>
      <c r="E23" s="41" t="s">
        <v>295</v>
      </c>
      <c r="F23" s="42" t="s">
        <v>89</v>
      </c>
      <c r="G23" s="42" t="s">
        <v>105</v>
      </c>
      <c r="H23" s="42" t="s">
        <v>130</v>
      </c>
      <c r="I23" s="43">
        <v>1</v>
      </c>
      <c r="J23" s="44">
        <v>23</v>
      </c>
      <c r="K23" s="45">
        <f>IF(J23=" ",0,IF(J23=1,50,IF(J23=2,48,IF(J23=3,46,IF(J23=4,44,IF(J23=5,42,IF(AND(J23&gt;5,J23&lt;45),46-J23,2)))))))</f>
        <v>23</v>
      </c>
      <c r="L23" s="46">
        <v>1</v>
      </c>
      <c r="M23" s="47">
        <v>26</v>
      </c>
      <c r="N23" s="48">
        <f>IF(M23=" ",0,IF(M23=1,50,IF(M23=2,48,IF(M23=3,46,IF(M23=4,44,IF(M23=5,42,IF(AND(M23&gt;5,M23&lt;45),46-M23,2)))))))</f>
        <v>20</v>
      </c>
      <c r="O23" s="49">
        <v>1</v>
      </c>
      <c r="P23" s="50">
        <v>14</v>
      </c>
      <c r="Q23" s="51">
        <f>IF(P23=" ",0,IF(P23=1,50,IF(P23=2,48,IF(P23=3,46,IF(P23=4,44,IF(P23=5,42,IF(AND(P23&gt;5,P23&lt;45),46-P23,2)))))))</f>
        <v>32</v>
      </c>
      <c r="R23" s="52">
        <v>1</v>
      </c>
      <c r="S23" s="77">
        <v>15</v>
      </c>
      <c r="T23" s="54">
        <f>IF(S23=" ",0,IF(S23=1,50,IF(S23=2,48,IF(S23=3,46,IF(S23=4,44,IF(S23=5,42,IF(AND(S23&gt;5,S23&lt;45),46-S23,2)))))))</f>
        <v>31</v>
      </c>
      <c r="U23" s="55">
        <v>1</v>
      </c>
      <c r="V23" s="56">
        <v>16</v>
      </c>
      <c r="W23" s="57">
        <f>IF(V23=" ",0,IF(V23=1,50,IF(V23=2,48,IF(V23=3,46,IF(V23=4,44,IF(V23=5,42,IF(AND(V23&gt;5,V23&lt;45),46-V23,2)))))))</f>
        <v>30</v>
      </c>
      <c r="X23" s="58">
        <v>1</v>
      </c>
      <c r="Y23" s="59">
        <v>15</v>
      </c>
      <c r="Z23" s="60">
        <f>IF(Y23=" ",0,IF(Y23=1,50,IF(Y23=2,48,IF(Y23=3,46,IF(Y23=4,44,IF(Y23=5,42,IF(AND(Y23&gt;5,Y23&lt;45),46-Y23,2)))))))</f>
        <v>31</v>
      </c>
      <c r="AA23" s="61">
        <v>1</v>
      </c>
      <c r="AB23" s="62" t="s">
        <v>0</v>
      </c>
      <c r="AC23" s="63">
        <f>IF(AB23=" ",0,IF(AB23=1,50,IF(AB23=2,48,IF(AB23=3,46,IF(AB23=4,44,IF(AB23=5,42,IF(AND(AB23&gt;5,AB23&lt;45),46-AB23,2)))))))</f>
        <v>0</v>
      </c>
      <c r="AD23" s="121">
        <v>1</v>
      </c>
      <c r="AE23" s="122">
        <v>11</v>
      </c>
      <c r="AF23" s="123">
        <f>IF(AE23=" ",0,IF(AE23=1,50,IF(AE23=2,48,IF(AE23=3,46,IF(AE23=4,44,IF(AE23=5,42,IF(AND(AE23&gt;5,AE23&lt;45),46-AE23,2)))))))</f>
        <v>35</v>
      </c>
      <c r="AG23" s="39">
        <f>K23+N23+Q23+T23+W23+Z23+AC23+AF23</f>
        <v>202</v>
      </c>
      <c r="AH23" s="64">
        <f>A23</f>
        <v>13</v>
      </c>
      <c r="AI23" s="39">
        <f>AG23-MIN(K23,N23,Q23,T23,W23,Z23,AC23,AF23)</f>
        <v>202</v>
      </c>
      <c r="AJ23" s="125"/>
      <c r="AK23" s="44">
        <v>13</v>
      </c>
      <c r="AL23" s="44"/>
      <c r="AN23" s="47">
        <v>13</v>
      </c>
      <c r="AO23" s="47"/>
      <c r="AQ23" s="65">
        <v>13</v>
      </c>
      <c r="AR23" s="65"/>
      <c r="AT23" s="53">
        <v>13</v>
      </c>
      <c r="AU23" s="53"/>
      <c r="AW23" s="56">
        <v>13</v>
      </c>
      <c r="AX23" s="56"/>
      <c r="AZ23" s="59">
        <v>13</v>
      </c>
      <c r="BA23" s="59"/>
      <c r="BC23" s="66">
        <v>13</v>
      </c>
      <c r="BD23" s="66"/>
      <c r="BF23" s="122">
        <v>13</v>
      </c>
      <c r="BG23" s="122"/>
    </row>
    <row r="24" spans="1:59" x14ac:dyDescent="0.2">
      <c r="A24" s="38">
        <v>14</v>
      </c>
      <c r="B24" s="39">
        <f t="shared" si="0"/>
        <v>224</v>
      </c>
      <c r="C24" s="98">
        <v>202</v>
      </c>
      <c r="D24" s="155"/>
      <c r="E24" s="41" t="s">
        <v>216</v>
      </c>
      <c r="F24" s="42" t="s">
        <v>89</v>
      </c>
      <c r="G24" s="42" t="s">
        <v>118</v>
      </c>
      <c r="H24" s="42" t="s">
        <v>130</v>
      </c>
      <c r="I24" s="43">
        <v>1</v>
      </c>
      <c r="J24" s="44">
        <v>18</v>
      </c>
      <c r="K24" s="45">
        <f>IF(J24=" ",0,IF(J24=1,50,IF(J24=2,48,IF(J24=3,46,IF(J24=4,44,IF(J24=5,42,IF(AND(J24&gt;5,J24&lt;45),46-J24,2)))))))</f>
        <v>28</v>
      </c>
      <c r="L24" s="46">
        <v>1</v>
      </c>
      <c r="M24" s="47">
        <v>23</v>
      </c>
      <c r="N24" s="48">
        <f>IF(M24=" ",0,IF(M24=1,50,IF(M24=2,48,IF(M24=3,46,IF(M24=4,44,IF(M24=5,42,IF(AND(M24&gt;5,M24&lt;45),46-M24,2)))))))</f>
        <v>23</v>
      </c>
      <c r="O24" s="49">
        <v>1</v>
      </c>
      <c r="P24" s="50">
        <v>20</v>
      </c>
      <c r="Q24" s="51">
        <f>IF(P24=" ",0,IF(P24=1,50,IF(P24=2,48,IF(P24=3,46,IF(P24=4,44,IF(P24=5,42,IF(AND(P24&gt;5,P24&lt;45),46-P24,2)))))))</f>
        <v>26</v>
      </c>
      <c r="R24" s="52">
        <v>1</v>
      </c>
      <c r="S24" s="77">
        <v>17</v>
      </c>
      <c r="T24" s="54">
        <f>IF(S24=" ",0,IF(S24=1,50,IF(S24=2,48,IF(S24=3,46,IF(S24=4,44,IF(S24=5,42,IF(AND(S24&gt;5,S24&lt;45),46-S24,2)))))))</f>
        <v>29</v>
      </c>
      <c r="U24" s="55">
        <v>1</v>
      </c>
      <c r="V24" s="56">
        <v>24</v>
      </c>
      <c r="W24" s="57">
        <f>IF(V24=" ",0,IF(V24=1,50,IF(V24=2,48,IF(V24=3,46,IF(V24=4,44,IF(V24=5,42,IF(AND(V24&gt;5,V24&lt;45),46-V24,2)))))))</f>
        <v>22</v>
      </c>
      <c r="X24" s="58">
        <v>1</v>
      </c>
      <c r="Y24" s="59">
        <v>16</v>
      </c>
      <c r="Z24" s="60">
        <f>IF(Y24=" ",0,IF(Y24=1,50,IF(Y24=2,48,IF(Y24=3,46,IF(Y24=4,44,IF(Y24=5,42,IF(AND(Y24&gt;5,Y24&lt;45),46-Y24,2)))))))</f>
        <v>30</v>
      </c>
      <c r="AA24" s="61">
        <v>1</v>
      </c>
      <c r="AB24" s="62">
        <v>12</v>
      </c>
      <c r="AC24" s="63">
        <f>IF(AB24=" ",0,IF(AB24=1,50,IF(AB24=2,48,IF(AB24=3,46,IF(AB24=4,44,IF(AB24=5,42,IF(AND(AB24&gt;5,AB24&lt;45),46-AB24,2)))))))</f>
        <v>34</v>
      </c>
      <c r="AD24" s="121">
        <v>1</v>
      </c>
      <c r="AE24" s="122">
        <v>14</v>
      </c>
      <c r="AF24" s="123">
        <f>IF(AE24=" ",0,IF(AE24=1,50,IF(AE24=2,48,IF(AE24=3,46,IF(AE24=4,44,IF(AE24=5,42,IF(AND(AE24&gt;5,AE24&lt;45),46-AE24,2)))))))</f>
        <v>32</v>
      </c>
      <c r="AG24" s="39">
        <f>K24+N24+Q24+T24+W24+Z24+AC24+AF24</f>
        <v>224</v>
      </c>
      <c r="AH24" s="64">
        <f>A24</f>
        <v>14</v>
      </c>
      <c r="AI24" s="39">
        <f>AG24-MIN(K24,N24,Q24,T24,W24,Z24,AC24,AF24)</f>
        <v>202</v>
      </c>
      <c r="AJ24" s="125"/>
      <c r="AK24" s="44">
        <v>14</v>
      </c>
      <c r="AL24" s="44"/>
      <c r="AN24" s="47">
        <v>14</v>
      </c>
      <c r="AO24" s="47"/>
      <c r="AQ24" s="65">
        <v>14</v>
      </c>
      <c r="AR24" s="65"/>
      <c r="AT24" s="53">
        <v>14</v>
      </c>
      <c r="AU24" s="53"/>
      <c r="AW24" s="56">
        <v>14</v>
      </c>
      <c r="AX24" s="56"/>
      <c r="AZ24" s="59">
        <v>14</v>
      </c>
      <c r="BA24" s="59"/>
      <c r="BC24" s="66">
        <v>14</v>
      </c>
      <c r="BD24" s="66"/>
      <c r="BF24" s="122">
        <v>14</v>
      </c>
      <c r="BG24" s="122"/>
    </row>
    <row r="25" spans="1:59" x14ac:dyDescent="0.2">
      <c r="A25" s="38">
        <v>15</v>
      </c>
      <c r="B25" s="39">
        <f t="shared" si="0"/>
        <v>220</v>
      </c>
      <c r="C25" s="98">
        <v>196</v>
      </c>
      <c r="D25" s="155"/>
      <c r="E25" s="147" t="s">
        <v>220</v>
      </c>
      <c r="F25" s="148" t="s">
        <v>99</v>
      </c>
      <c r="G25" s="148" t="s">
        <v>96</v>
      </c>
      <c r="H25" s="148" t="s">
        <v>130</v>
      </c>
      <c r="I25" s="43">
        <v>1</v>
      </c>
      <c r="J25" s="44">
        <v>22</v>
      </c>
      <c r="K25" s="45">
        <f>IF(J25=" ",0,IF(J25=1,50,IF(J25=2,48,IF(J25=3,46,IF(J25=4,44,IF(J25=5,42,IF(AND(J25&gt;5,J25&lt;45),46-J25,2)))))))</f>
        <v>24</v>
      </c>
      <c r="L25" s="46">
        <v>1</v>
      </c>
      <c r="M25" s="47">
        <v>21</v>
      </c>
      <c r="N25" s="48">
        <f>IF(M25=" ",0,IF(M25=1,50,IF(M25=2,48,IF(M25=3,46,IF(M25=4,44,IF(M25=5,42,IF(AND(M25&gt;5,M25&lt;45),46-M25,2)))))))</f>
        <v>25</v>
      </c>
      <c r="O25" s="49">
        <v>1</v>
      </c>
      <c r="P25" s="50">
        <v>13</v>
      </c>
      <c r="Q25" s="51">
        <f>IF(P25=" ",0,IF(P25=1,50,IF(P25=2,48,IF(P25=3,46,IF(P25=4,44,IF(P25=5,42,IF(AND(P25&gt;5,P25&lt;45),46-P25,2)))))))</f>
        <v>33</v>
      </c>
      <c r="R25" s="52">
        <v>1</v>
      </c>
      <c r="S25" s="77">
        <v>22</v>
      </c>
      <c r="T25" s="54">
        <f>IF(S25=" ",0,IF(S25=1,50,IF(S25=2,48,IF(S25=3,46,IF(S25=4,44,IF(S25=5,42,IF(AND(S25&gt;5,S25&lt;45),46-S25,2)))))))</f>
        <v>24</v>
      </c>
      <c r="U25" s="55">
        <v>1</v>
      </c>
      <c r="V25" s="56">
        <v>15</v>
      </c>
      <c r="W25" s="57">
        <f>IF(V25=" ",0,IF(V25=1,50,IF(V25=2,48,IF(V25=3,46,IF(V25=4,44,IF(V25=5,42,IF(AND(V25&gt;5,V25&lt;45),46-V25,2)))))))</f>
        <v>31</v>
      </c>
      <c r="X25" s="58">
        <v>1</v>
      </c>
      <c r="Y25" s="59">
        <v>21</v>
      </c>
      <c r="Z25" s="60">
        <f>IF(Y25=" ",0,IF(Y25=1,50,IF(Y25=2,48,IF(Y25=3,46,IF(Y25=4,44,IF(Y25=5,42,IF(AND(Y25&gt;5,Y25&lt;45),46-Y25,2)))))))</f>
        <v>25</v>
      </c>
      <c r="AA25" s="61">
        <v>1</v>
      </c>
      <c r="AB25" s="62">
        <v>18</v>
      </c>
      <c r="AC25" s="63">
        <f>IF(AB25=" ",0,IF(AB25=1,50,IF(AB25=2,48,IF(AB25=3,46,IF(AB25=4,44,IF(AB25=5,42,IF(AND(AB25&gt;5,AB25&lt;45),46-AB25,2)))))))</f>
        <v>28</v>
      </c>
      <c r="AD25" s="121">
        <v>1</v>
      </c>
      <c r="AE25" s="122">
        <v>16</v>
      </c>
      <c r="AF25" s="123">
        <f>IF(AE25=" ",0,IF(AE25=1,50,IF(AE25=2,48,IF(AE25=3,46,IF(AE25=4,44,IF(AE25=5,42,IF(AND(AE25&gt;5,AE25&lt;45),46-AE25,2)))))))</f>
        <v>30</v>
      </c>
      <c r="AG25" s="39">
        <f>K25+N25+Q25+T25+W25+Z25+AC25+AF25</f>
        <v>220</v>
      </c>
      <c r="AH25" s="64">
        <f>A25</f>
        <v>15</v>
      </c>
      <c r="AI25" s="39">
        <f>AG25-MIN(K25,N25,Q25,T25,W25,Z25,AC25,AF25)</f>
        <v>196</v>
      </c>
      <c r="AJ25" s="125"/>
      <c r="AK25" s="44">
        <v>15</v>
      </c>
      <c r="AL25" s="44"/>
      <c r="AN25" s="47">
        <v>15</v>
      </c>
      <c r="AO25" s="47"/>
      <c r="AQ25" s="65">
        <v>15</v>
      </c>
      <c r="AR25" s="65"/>
      <c r="AT25" s="53">
        <v>15</v>
      </c>
      <c r="AU25" s="53"/>
      <c r="AW25" s="56">
        <v>15</v>
      </c>
      <c r="AX25" s="56"/>
      <c r="AZ25" s="59">
        <v>15</v>
      </c>
      <c r="BA25" s="59"/>
      <c r="BC25" s="66">
        <v>15</v>
      </c>
      <c r="BD25" s="66"/>
      <c r="BF25" s="122">
        <v>15</v>
      </c>
      <c r="BG25" s="122"/>
    </row>
    <row r="26" spans="1:59" x14ac:dyDescent="0.2">
      <c r="A26" s="38">
        <v>16</v>
      </c>
      <c r="B26" s="39">
        <f t="shared" si="0"/>
        <v>194</v>
      </c>
      <c r="C26" s="98">
        <v>194</v>
      </c>
      <c r="D26" s="155"/>
      <c r="E26" s="41" t="s">
        <v>219</v>
      </c>
      <c r="F26" s="42" t="s">
        <v>89</v>
      </c>
      <c r="G26" s="42" t="s">
        <v>109</v>
      </c>
      <c r="H26" s="42" t="s">
        <v>130</v>
      </c>
      <c r="I26" s="43">
        <v>1</v>
      </c>
      <c r="J26" s="44">
        <v>21</v>
      </c>
      <c r="K26" s="45">
        <f>IF(J26=" ",0,IF(J26=1,50,IF(J26=2,48,IF(J26=3,46,IF(J26=4,44,IF(J26=5,42,IF(AND(J26&gt;5,J26&lt;45),46-J26,2)))))))</f>
        <v>25</v>
      </c>
      <c r="L26" s="46">
        <v>1</v>
      </c>
      <c r="M26" s="47">
        <v>22</v>
      </c>
      <c r="N26" s="48">
        <f>IF(M26=" ",0,IF(M26=1,50,IF(M26=2,48,IF(M26=3,46,IF(M26=4,44,IF(M26=5,42,IF(AND(M26&gt;5,M26&lt;45),46-M26,2)))))))</f>
        <v>24</v>
      </c>
      <c r="O26" s="49">
        <v>1</v>
      </c>
      <c r="P26" s="50">
        <v>18</v>
      </c>
      <c r="Q26" s="51">
        <f>IF(P26=" ",0,IF(P26=1,50,IF(P26=2,48,IF(P26=3,46,IF(P26=4,44,IF(P26=5,42,IF(AND(P26&gt;5,P26&lt;45),46-P26,2)))))))</f>
        <v>28</v>
      </c>
      <c r="R26" s="52">
        <v>1</v>
      </c>
      <c r="S26" s="77">
        <v>19</v>
      </c>
      <c r="T26" s="54">
        <f>IF(S26=" ",0,IF(S26=1,50,IF(S26=2,48,IF(S26=3,46,IF(S26=4,44,IF(S26=5,42,IF(AND(S26&gt;5,S26&lt;45),46-S26,2)))))))</f>
        <v>27</v>
      </c>
      <c r="U26" s="55">
        <v>1</v>
      </c>
      <c r="V26" s="56">
        <v>18</v>
      </c>
      <c r="W26" s="57">
        <f>IF(V26=" ",0,IF(V26=1,50,IF(V26=2,48,IF(V26=3,46,IF(V26=4,44,IF(V26=5,42,IF(AND(V26&gt;5,V26&lt;45),46-V26,2)))))))</f>
        <v>28</v>
      </c>
      <c r="X26" s="58"/>
      <c r="Y26" s="59" t="s">
        <v>0</v>
      </c>
      <c r="Z26" s="60">
        <f>IF(Y26=" ",0,IF(Y26=1,50,IF(Y26=2,48,IF(Y26=3,46,IF(Y26=4,44,IF(Y26=5,42,IF(AND(Y26&gt;5,Y26&lt;45),46-Y26,2)))))))</f>
        <v>0</v>
      </c>
      <c r="AA26" s="61">
        <v>1</v>
      </c>
      <c r="AB26" s="62">
        <v>13</v>
      </c>
      <c r="AC26" s="63">
        <f>IF(AB26=" ",0,IF(AB26=1,50,IF(AB26=2,48,IF(AB26=3,46,IF(AB26=4,44,IF(AB26=5,42,IF(AND(AB26&gt;5,AB26&lt;45),46-AB26,2)))))))</f>
        <v>33</v>
      </c>
      <c r="AD26" s="121">
        <v>1</v>
      </c>
      <c r="AE26" s="122">
        <v>17</v>
      </c>
      <c r="AF26" s="123">
        <f>IF(AE26=" ",0,IF(AE26=1,50,IF(AE26=2,48,IF(AE26=3,46,IF(AE26=4,44,IF(AE26=5,42,IF(AND(AE26&gt;5,AE26&lt;45),46-AE26,2)))))))</f>
        <v>29</v>
      </c>
      <c r="AG26" s="39">
        <f>K26+N26+Q26+T26+W26+Z26+AC26+AF26</f>
        <v>194</v>
      </c>
      <c r="AH26" s="64">
        <f>A26</f>
        <v>16</v>
      </c>
      <c r="AI26" s="39">
        <f>AG26-MIN(K26,N26,Q26,T26,W26,Z26,AC26,AF26)</f>
        <v>194</v>
      </c>
      <c r="AJ26" s="125"/>
      <c r="AK26" s="44">
        <v>16</v>
      </c>
      <c r="AL26" s="44"/>
      <c r="AN26" s="47">
        <v>16</v>
      </c>
      <c r="AO26" s="47"/>
      <c r="AQ26" s="65">
        <v>16</v>
      </c>
      <c r="AR26" s="65"/>
      <c r="AT26" s="53">
        <v>16</v>
      </c>
      <c r="AU26" s="53"/>
      <c r="AW26" s="56">
        <v>16</v>
      </c>
      <c r="AX26" s="56"/>
      <c r="AZ26" s="59">
        <v>16</v>
      </c>
      <c r="BA26" s="59"/>
      <c r="BC26" s="66">
        <v>16</v>
      </c>
      <c r="BD26" s="66"/>
      <c r="BF26" s="122">
        <v>16</v>
      </c>
      <c r="BG26" s="122"/>
    </row>
    <row r="27" spans="1:59" x14ac:dyDescent="0.2">
      <c r="A27" s="38">
        <v>17</v>
      </c>
      <c r="B27" s="39">
        <f t="shared" si="0"/>
        <v>178</v>
      </c>
      <c r="C27" s="98">
        <v>178</v>
      </c>
      <c r="D27" s="155"/>
      <c r="E27" s="41" t="s">
        <v>223</v>
      </c>
      <c r="F27" s="42" t="s">
        <v>89</v>
      </c>
      <c r="G27" s="42" t="s">
        <v>105</v>
      </c>
      <c r="H27" s="42" t="s">
        <v>130</v>
      </c>
      <c r="I27" s="43">
        <v>1</v>
      </c>
      <c r="J27" s="44">
        <v>26</v>
      </c>
      <c r="K27" s="45">
        <f>IF(J27=" ",0,IF(J27=1,50,IF(J27=2,48,IF(J27=3,46,IF(J27=4,44,IF(J27=5,42,IF(AND(J27&gt;5,J27&lt;45),46-J27,2)))))))</f>
        <v>20</v>
      </c>
      <c r="L27" s="46">
        <v>1</v>
      </c>
      <c r="M27" s="47">
        <v>24</v>
      </c>
      <c r="N27" s="48">
        <f>IF(M27=" ",0,IF(M27=1,50,IF(M27=2,48,IF(M27=3,46,IF(M27=4,44,IF(M27=5,42,IF(AND(M27&gt;5,M27&lt;45),46-M27,2)))))))</f>
        <v>22</v>
      </c>
      <c r="O27" s="49">
        <v>1</v>
      </c>
      <c r="P27" s="50">
        <v>16</v>
      </c>
      <c r="Q27" s="51">
        <f>IF(P27=" ",0,IF(P27=1,50,IF(P27=2,48,IF(P27=3,46,IF(P27=4,44,IF(P27=5,42,IF(AND(P27&gt;5,P27&lt;45),46-P27,2)))))))</f>
        <v>30</v>
      </c>
      <c r="R27" s="52">
        <v>1</v>
      </c>
      <c r="S27" s="77">
        <v>20</v>
      </c>
      <c r="T27" s="54">
        <f>IF(S27=" ",0,IF(S27=1,50,IF(S27=2,48,IF(S27=3,46,IF(S27=4,44,IF(S27=5,42,IF(AND(S27&gt;5,S27&lt;45),46-S27,2)))))))</f>
        <v>26</v>
      </c>
      <c r="U27" s="55">
        <v>1</v>
      </c>
      <c r="V27" s="56">
        <v>20</v>
      </c>
      <c r="W27" s="57">
        <f>IF(V27=" ",0,IF(V27=1,50,IF(V27=2,48,IF(V27=3,46,IF(V27=4,44,IF(V27=5,42,IF(AND(V27&gt;5,V27&lt;45),46-V27,2)))))))</f>
        <v>26</v>
      </c>
      <c r="X27" s="58">
        <v>1</v>
      </c>
      <c r="Y27" s="59">
        <v>20</v>
      </c>
      <c r="Z27" s="60">
        <f>IF(Y27=" ",0,IF(Y27=1,50,IF(Y27=2,48,IF(Y27=3,46,IF(Y27=4,44,IF(Y27=5,42,IF(AND(Y27&gt;5,Y27&lt;45),46-Y27,2)))))))</f>
        <v>26</v>
      </c>
      <c r="AA27" s="61">
        <v>1</v>
      </c>
      <c r="AB27" s="62" t="s">
        <v>0</v>
      </c>
      <c r="AC27" s="63">
        <f>IF(AB27=" ",0,IF(AB27=1,50,IF(AB27=2,48,IF(AB27=3,46,IF(AB27=4,44,IF(AB27=5,42,IF(AND(AB27&gt;5,AB27&lt;45),46-AB27,2)))))))</f>
        <v>0</v>
      </c>
      <c r="AD27" s="121">
        <v>1</v>
      </c>
      <c r="AE27" s="122">
        <v>18</v>
      </c>
      <c r="AF27" s="123">
        <f>IF(AE27=" ",0,IF(AE27=1,50,IF(AE27=2,48,IF(AE27=3,46,IF(AE27=4,44,IF(AE27=5,42,IF(AND(AE27&gt;5,AE27&lt;45),46-AE27,2)))))))</f>
        <v>28</v>
      </c>
      <c r="AG27" s="39">
        <f>K27+N27+Q27+T27+W27+Z27+AC27+AF27</f>
        <v>178</v>
      </c>
      <c r="AH27" s="64">
        <f>A27</f>
        <v>17</v>
      </c>
      <c r="AI27" s="39">
        <f>AG27-MIN(K27,N27,Q27,T27,W27,Z27,AC27,AF27)</f>
        <v>178</v>
      </c>
      <c r="AJ27" s="125"/>
      <c r="AK27" s="44">
        <v>18</v>
      </c>
      <c r="AL27" s="44"/>
      <c r="AN27" s="47">
        <v>18</v>
      </c>
      <c r="AO27" s="47"/>
      <c r="AQ27" s="65">
        <v>18</v>
      </c>
      <c r="AR27" s="65"/>
      <c r="AT27" s="53">
        <v>18</v>
      </c>
      <c r="AU27" s="53"/>
      <c r="AW27" s="56">
        <v>18</v>
      </c>
      <c r="AX27" s="56"/>
      <c r="AZ27" s="59">
        <v>17</v>
      </c>
      <c r="BA27" s="59"/>
      <c r="BC27" s="66">
        <v>17</v>
      </c>
      <c r="BD27" s="66"/>
      <c r="BF27" s="122">
        <v>17</v>
      </c>
      <c r="BG27" s="122"/>
    </row>
    <row r="28" spans="1:59" x14ac:dyDescent="0.2">
      <c r="A28" s="38">
        <v>18</v>
      </c>
      <c r="B28" s="39">
        <f t="shared" si="0"/>
        <v>175</v>
      </c>
      <c r="C28" s="98">
        <v>175</v>
      </c>
      <c r="D28" s="155"/>
      <c r="E28" s="41" t="s">
        <v>218</v>
      </c>
      <c r="F28" s="42" t="s">
        <v>89</v>
      </c>
      <c r="G28" s="42" t="s">
        <v>105</v>
      </c>
      <c r="H28" s="42" t="s">
        <v>130</v>
      </c>
      <c r="I28" s="43">
        <v>1</v>
      </c>
      <c r="J28" s="44">
        <v>20</v>
      </c>
      <c r="K28" s="45">
        <f>IF(J28=" ",0,IF(J28=1,50,IF(J28=2,48,IF(J28=3,46,IF(J28=4,44,IF(J28=5,42,IF(AND(J28&gt;5,J28&lt;45),46-J28,2)))))))</f>
        <v>26</v>
      </c>
      <c r="L28" s="46">
        <v>1</v>
      </c>
      <c r="M28" s="47">
        <v>19</v>
      </c>
      <c r="N28" s="48">
        <f>IF(M28=" ",0,IF(M28=1,50,IF(M28=2,48,IF(M28=3,46,IF(M28=4,44,IF(M28=5,42,IF(AND(M28&gt;5,M28&lt;45),46-M28,2)))))))</f>
        <v>27</v>
      </c>
      <c r="O28" s="49"/>
      <c r="P28" s="50" t="str">
        <f>IF(SUMIF(AR$11:AR$95,$D28,AQ$11:AQ$95)=0," ",SUMIF(AR$11:AR$95,$D28,AQ$11:AQ$95))</f>
        <v xml:space="preserve"> </v>
      </c>
      <c r="Q28" s="51">
        <f>IF(P28=" ",0,IF(P28=1,50,IF(P28=2,48,IF(P28=3,46,IF(P28=4,44,IF(P28=5,42,IF(AND(P28&gt;5,P28&lt;45),46-P28,2)))))))</f>
        <v>0</v>
      </c>
      <c r="R28" s="52">
        <v>1</v>
      </c>
      <c r="S28" s="77">
        <v>27</v>
      </c>
      <c r="T28" s="54">
        <f>IF(S28=" ",0,IF(S28=1,50,IF(S28=2,48,IF(S28=3,46,IF(S28=4,44,IF(S28=5,42,IF(AND(S28&gt;5,S28&lt;45),46-S28,2)))))))</f>
        <v>19</v>
      </c>
      <c r="U28" s="55">
        <v>1</v>
      </c>
      <c r="V28" s="56"/>
      <c r="W28" s="57">
        <f>IF(V28=" ",0,IF(V28=1,50,IF(V28=2,48,IF(V28=3,46,IF(V28=4,44,IF(V28=5,42,IF(AND(V28&gt;5,V28&lt;45),46-V28,2)))))))</f>
        <v>2</v>
      </c>
      <c r="X28" s="58">
        <v>1</v>
      </c>
      <c r="Y28" s="59">
        <v>13</v>
      </c>
      <c r="Z28" s="60">
        <f>IF(Y28=" ",0,IF(Y28=1,50,IF(Y28=2,48,IF(Y28=3,46,IF(Y28=4,44,IF(Y28=5,42,IF(AND(Y28&gt;5,Y28&lt;45),46-Y28,2)))))))</f>
        <v>33</v>
      </c>
      <c r="AA28" s="61">
        <v>1</v>
      </c>
      <c r="AB28" s="62">
        <v>17</v>
      </c>
      <c r="AC28" s="63">
        <f>IF(AB28=" ",0,IF(AB28=1,50,IF(AB28=2,48,IF(AB28=3,46,IF(AB28=4,44,IF(AB28=5,42,IF(AND(AB28&gt;5,AB28&lt;45),46-AB28,2)))))))</f>
        <v>29</v>
      </c>
      <c r="AD28" s="121">
        <v>1</v>
      </c>
      <c r="AE28" s="122">
        <v>7</v>
      </c>
      <c r="AF28" s="123">
        <f>IF(AE28=" ",0,IF(AE28=1,50,IF(AE28=2,48,IF(AE28=3,46,IF(AE28=4,44,IF(AE28=5,42,IF(AND(AE28&gt;5,AE28&lt;45),46-AE28,2)))))))</f>
        <v>39</v>
      </c>
      <c r="AG28" s="39">
        <f>K28+N28+Q28+T28+W28+Z28+AC28+AF28</f>
        <v>175</v>
      </c>
      <c r="AH28" s="64">
        <f>A28</f>
        <v>18</v>
      </c>
      <c r="AI28" s="39">
        <f>AG28-MIN(K28,N28,Q28,T28,W28,Z28,AC28,AF28)</f>
        <v>175</v>
      </c>
      <c r="AJ28" s="125"/>
      <c r="AK28" s="44">
        <v>17</v>
      </c>
      <c r="AL28" s="44"/>
      <c r="AN28" s="47">
        <v>17</v>
      </c>
      <c r="AO28" s="47"/>
      <c r="AQ28" s="65">
        <v>17</v>
      </c>
      <c r="AR28" s="65"/>
      <c r="AT28" s="53">
        <v>17</v>
      </c>
      <c r="AU28" s="53"/>
      <c r="AW28" s="56">
        <v>17</v>
      </c>
      <c r="AX28" s="56"/>
      <c r="AZ28" s="59">
        <v>18</v>
      </c>
      <c r="BA28" s="59"/>
      <c r="BC28" s="66">
        <v>18</v>
      </c>
      <c r="BD28" s="66"/>
      <c r="BF28" s="122">
        <v>18</v>
      </c>
      <c r="BG28" s="122"/>
    </row>
    <row r="29" spans="1:59" x14ac:dyDescent="0.2">
      <c r="A29" s="38">
        <v>19</v>
      </c>
      <c r="B29" s="39">
        <f t="shared" si="0"/>
        <v>161</v>
      </c>
      <c r="C29" s="98">
        <v>161</v>
      </c>
      <c r="D29" s="155"/>
      <c r="E29" s="41" t="s">
        <v>337</v>
      </c>
      <c r="F29" s="42" t="s">
        <v>89</v>
      </c>
      <c r="G29" s="42" t="s">
        <v>96</v>
      </c>
      <c r="H29" s="42" t="s">
        <v>130</v>
      </c>
      <c r="I29" s="43"/>
      <c r="J29" s="44" t="str">
        <f>IF(SUMIF(AL$11:AL$95,$D29,AK$11:AK$95)=0," ",SUMIF(AL$11:AL$95,$D29,AK$11:AK$95))</f>
        <v xml:space="preserve"> </v>
      </c>
      <c r="K29" s="45">
        <f>IF(J29=" ",0,IF(J29=1,50,IF(J29=2,48,IF(J29=3,46,IF(J29=4,44,IF(J29=5,42,IF(AND(J29&gt;5,J29&lt;45),46-J29,2)))))))</f>
        <v>0</v>
      </c>
      <c r="L29" s="46"/>
      <c r="M29" s="47" t="str">
        <f>IF(SUMIF(AO$11:AO$95,$D29,AN$11:AN$95)=0," ",SUMIF(AO$11:AO$95,$D29,AN$11:AN$95))</f>
        <v xml:space="preserve"> </v>
      </c>
      <c r="N29" s="48">
        <f>IF(M29=" ",0,IF(M29=1,50,IF(M29=2,48,IF(M29=3,46,IF(M29=4,44,IF(M29=5,42,IF(AND(M29&gt;5,M29&lt;45),46-M29,2)))))))</f>
        <v>0</v>
      </c>
      <c r="O29" s="49">
        <v>1</v>
      </c>
      <c r="P29" s="50">
        <v>21</v>
      </c>
      <c r="Q29" s="51">
        <f>IF(P29=" ",0,IF(P29=1,50,IF(P29=2,48,IF(P29=3,46,IF(P29=4,44,IF(P29=5,42,IF(AND(P29&gt;5,P29&lt;45),46-P29,2)))))))</f>
        <v>25</v>
      </c>
      <c r="R29" s="52">
        <v>1</v>
      </c>
      <c r="S29" s="77">
        <v>28</v>
      </c>
      <c r="T29" s="54">
        <f>IF(S29=" ",0,IF(S29=1,50,IF(S29=2,48,IF(S29=3,46,IF(S29=4,44,IF(S29=5,42,IF(AND(S29&gt;5,S29&lt;45),46-S29,2)))))))</f>
        <v>18</v>
      </c>
      <c r="U29" s="55">
        <v>1</v>
      </c>
      <c r="V29" s="56">
        <v>26</v>
      </c>
      <c r="W29" s="57">
        <f>IF(V29=" ",0,IF(V29=1,50,IF(V29=2,48,IF(V29=3,46,IF(V29=4,44,IF(V29=5,42,IF(AND(V29&gt;5,V29&lt;45),46-V29,2)))))))</f>
        <v>20</v>
      </c>
      <c r="X29" s="58">
        <v>1</v>
      </c>
      <c r="Y29" s="59">
        <v>17</v>
      </c>
      <c r="Z29" s="60">
        <f>IF(Y29=" ",0,IF(Y29=1,50,IF(Y29=2,48,IF(Y29=3,46,IF(Y29=4,44,IF(Y29=5,42,IF(AND(Y29&gt;5,Y29&lt;45),46-Y29,2)))))))</f>
        <v>29</v>
      </c>
      <c r="AA29" s="61">
        <v>1</v>
      </c>
      <c r="AB29" s="62">
        <v>11</v>
      </c>
      <c r="AC29" s="63">
        <f>IF(AB29=" ",0,IF(AB29=1,50,IF(AB29=2,48,IF(AB29=3,46,IF(AB29=4,44,IF(AB29=5,42,IF(AND(AB29&gt;5,AB29&lt;45),46-AB29,2)))))))</f>
        <v>35</v>
      </c>
      <c r="AD29" s="121">
        <v>1</v>
      </c>
      <c r="AE29" s="122">
        <v>12</v>
      </c>
      <c r="AF29" s="123">
        <f>IF(AE29=" ",0,IF(AE29=1,50,IF(AE29=2,48,IF(AE29=3,46,IF(AE29=4,44,IF(AE29=5,42,IF(AND(AE29&gt;5,AE29&lt;45),46-AE29,2)))))))</f>
        <v>34</v>
      </c>
      <c r="AG29" s="39">
        <f>K29+N29+Q29+T29+W29+Z29+AC29+AF29</f>
        <v>161</v>
      </c>
      <c r="AH29" s="64">
        <f>A29</f>
        <v>19</v>
      </c>
      <c r="AI29" s="39">
        <f>AG29-MIN(K29,N29,Q29,T29,W29,Z29,AC29,AF29)</f>
        <v>161</v>
      </c>
      <c r="AJ29" s="128"/>
      <c r="AK29" s="44">
        <v>19</v>
      </c>
      <c r="AL29" s="44"/>
      <c r="AN29" s="47">
        <v>19</v>
      </c>
      <c r="AO29" s="47"/>
      <c r="AQ29" s="65">
        <v>19</v>
      </c>
      <c r="AR29" s="65"/>
      <c r="AT29" s="53">
        <v>19</v>
      </c>
      <c r="AU29" s="53"/>
      <c r="AW29" s="56">
        <v>19</v>
      </c>
      <c r="AX29" s="56"/>
      <c r="AZ29" s="59">
        <v>19</v>
      </c>
      <c r="BA29" s="59"/>
      <c r="BC29" s="66">
        <v>19</v>
      </c>
      <c r="BD29" s="66"/>
      <c r="BF29" s="122">
        <v>19</v>
      </c>
      <c r="BG29" s="122"/>
    </row>
    <row r="30" spans="1:59" x14ac:dyDescent="0.2">
      <c r="A30" s="38">
        <v>20</v>
      </c>
      <c r="B30" s="39">
        <f t="shared" si="0"/>
        <v>174</v>
      </c>
      <c r="C30" s="98">
        <v>161</v>
      </c>
      <c r="D30" s="155"/>
      <c r="E30" s="41" t="s">
        <v>227</v>
      </c>
      <c r="F30" s="42" t="s">
        <v>89</v>
      </c>
      <c r="G30" s="42" t="s">
        <v>102</v>
      </c>
      <c r="H30" s="42" t="s">
        <v>130</v>
      </c>
      <c r="I30" s="43">
        <v>1</v>
      </c>
      <c r="J30" s="44">
        <v>30</v>
      </c>
      <c r="K30" s="45">
        <f>IF(J30=" ",0,IF(J30=1,50,IF(J30=2,48,IF(J30=3,46,IF(J30=4,44,IF(J30=5,42,IF(AND(J30&gt;5,J30&lt;45),46-J30,2)))))))</f>
        <v>16</v>
      </c>
      <c r="L30" s="46">
        <v>1</v>
      </c>
      <c r="M30" s="47">
        <v>33</v>
      </c>
      <c r="N30" s="48">
        <f>IF(M30=" ",0,IF(M30=1,50,IF(M30=2,48,IF(M30=3,46,IF(M30=4,44,IF(M30=5,42,IF(AND(M30&gt;5,M30&lt;45),46-M30,2)))))))</f>
        <v>13</v>
      </c>
      <c r="O30" s="49">
        <v>1</v>
      </c>
      <c r="P30" s="50">
        <v>27</v>
      </c>
      <c r="Q30" s="51">
        <f>IF(P30=" ",0,IF(P30=1,50,IF(P30=2,48,IF(P30=3,46,IF(P30=4,44,IF(P30=5,42,IF(AND(P30&gt;5,P30&lt;45),46-P30,2)))))))</f>
        <v>19</v>
      </c>
      <c r="R30" s="52">
        <v>1</v>
      </c>
      <c r="S30" s="77">
        <v>25</v>
      </c>
      <c r="T30" s="54">
        <f>IF(S30=" ",0,IF(S30=1,50,IF(S30=2,48,IF(S30=3,46,IF(S30=4,44,IF(S30=5,42,IF(AND(S30&gt;5,S30&lt;45),46-S30,2)))))))</f>
        <v>21</v>
      </c>
      <c r="U30" s="55">
        <v>1</v>
      </c>
      <c r="V30" s="56">
        <v>25</v>
      </c>
      <c r="W30" s="57">
        <f>IF(V30=" ",0,IF(V30=1,50,IF(V30=2,48,IF(V30=3,46,IF(V30=4,44,IF(V30=5,42,IF(AND(V30&gt;5,V30&lt;45),46-V30,2)))))))</f>
        <v>21</v>
      </c>
      <c r="X30" s="58">
        <v>1</v>
      </c>
      <c r="Y30" s="59">
        <v>19</v>
      </c>
      <c r="Z30" s="60">
        <f>IF(Y30=" ",0,IF(Y30=1,50,IF(Y30=2,48,IF(Y30=3,46,IF(Y30=4,44,IF(Y30=5,42,IF(AND(Y30&gt;5,Y30&lt;45),46-Y30,2)))))))</f>
        <v>27</v>
      </c>
      <c r="AA30" s="61">
        <v>1</v>
      </c>
      <c r="AB30" s="62">
        <v>16</v>
      </c>
      <c r="AC30" s="63">
        <f>IF(AB30=" ",0,IF(AB30=1,50,IF(AB30=2,48,IF(AB30=3,46,IF(AB30=4,44,IF(AB30=5,42,IF(AND(AB30&gt;5,AB30&lt;45),46-AB30,2)))))))</f>
        <v>30</v>
      </c>
      <c r="AD30" s="121">
        <v>1</v>
      </c>
      <c r="AE30" s="122">
        <v>19</v>
      </c>
      <c r="AF30" s="123">
        <f>IF(AE30=" ",0,IF(AE30=1,50,IF(AE30=2,48,IF(AE30=3,46,IF(AE30=4,44,IF(AE30=5,42,IF(AND(AE30&gt;5,AE30&lt;45),46-AE30,2)))))))</f>
        <v>27</v>
      </c>
      <c r="AG30" s="39">
        <f>K30+N30+Q30+T30+W30+Z30+AC30+AF30</f>
        <v>174</v>
      </c>
      <c r="AH30" s="64">
        <f>A30</f>
        <v>20</v>
      </c>
      <c r="AI30" s="39">
        <f>AG30-MIN(K30,N30,Q30,T30,W30,Z30,AC30,AF30)</f>
        <v>161</v>
      </c>
      <c r="AJ30" s="125"/>
      <c r="AK30" s="44">
        <v>20</v>
      </c>
      <c r="AL30" s="44"/>
      <c r="AN30" s="47">
        <v>20</v>
      </c>
      <c r="AO30" s="47"/>
      <c r="AQ30" s="65">
        <v>20</v>
      </c>
      <c r="AR30" s="65"/>
      <c r="AT30" s="53">
        <v>20</v>
      </c>
      <c r="AU30" s="53"/>
      <c r="AW30" s="56">
        <v>20</v>
      </c>
      <c r="AX30" s="56"/>
      <c r="AZ30" s="59">
        <v>20</v>
      </c>
      <c r="BA30" s="59"/>
      <c r="BC30" s="66">
        <v>20</v>
      </c>
      <c r="BD30" s="66"/>
      <c r="BF30" s="122">
        <v>20</v>
      </c>
      <c r="BG30" s="122"/>
    </row>
    <row r="31" spans="1:59" x14ac:dyDescent="0.2">
      <c r="A31" s="38">
        <v>21</v>
      </c>
      <c r="B31" s="39">
        <f t="shared" si="0"/>
        <v>159</v>
      </c>
      <c r="C31" s="98">
        <v>159</v>
      </c>
      <c r="D31" s="155"/>
      <c r="E31" s="41" t="s">
        <v>202</v>
      </c>
      <c r="F31" s="42" t="s">
        <v>89</v>
      </c>
      <c r="G31" s="42" t="s">
        <v>95</v>
      </c>
      <c r="H31" s="42" t="s">
        <v>129</v>
      </c>
      <c r="I31" s="43">
        <v>1</v>
      </c>
      <c r="J31" s="44">
        <v>4</v>
      </c>
      <c r="K31" s="45">
        <f>IF(J31=" ",0,IF(J31=1,50,IF(J31=2,48,IF(J31=3,46,IF(J31=4,44,IF(J31=5,42,IF(AND(J31&gt;5,J31&lt;45),46-J31,2)))))))</f>
        <v>44</v>
      </c>
      <c r="L31" s="46">
        <v>1</v>
      </c>
      <c r="M31" s="47">
        <v>7</v>
      </c>
      <c r="N31" s="48">
        <f>IF(M31=" ",0,IF(M31=1,50,IF(M31=2,48,IF(M31=3,46,IF(M31=4,44,IF(M31=5,42,IF(AND(M31&gt;5,M31&lt;45),46-M31,2)))))))</f>
        <v>39</v>
      </c>
      <c r="O31" s="49"/>
      <c r="P31" s="50" t="str">
        <f>IF(SUMIF(AR$11:AR$95,$D31,AQ$11:AQ$95)=0," ",SUMIF(AR$11:AR$95,$D31,AQ$11:AQ$95))</f>
        <v xml:space="preserve"> </v>
      </c>
      <c r="Q31" s="51">
        <f>IF(P31=" ",0,IF(P31=1,50,IF(P31=2,48,IF(P31=3,46,IF(P31=4,44,IF(P31=5,42,IF(AND(P31&gt;5,P31&lt;45),46-P31,2)))))))</f>
        <v>0</v>
      </c>
      <c r="R31" s="52">
        <v>1</v>
      </c>
      <c r="S31" s="77">
        <v>7</v>
      </c>
      <c r="T31" s="54">
        <f>IF(S31=" ",0,IF(S31=1,50,IF(S31=2,48,IF(S31=3,46,IF(S31=4,44,IF(S31=5,42,IF(AND(S31&gt;5,S31&lt;45),46-S31,2)))))))</f>
        <v>39</v>
      </c>
      <c r="U31" s="55">
        <v>1</v>
      </c>
      <c r="V31" s="56">
        <v>9</v>
      </c>
      <c r="W31" s="57">
        <f>IF(V31=" ",0,IF(V31=1,50,IF(V31=2,48,IF(V31=3,46,IF(V31=4,44,IF(V31=5,42,IF(AND(V31&gt;5,V31&lt;45),46-V31,2)))))))</f>
        <v>37</v>
      </c>
      <c r="X31" s="58"/>
      <c r="Y31" s="59" t="s">
        <v>0</v>
      </c>
      <c r="Z31" s="60">
        <f>IF(Y31=" ",0,IF(Y31=1,50,IF(Y31=2,48,IF(Y31=3,46,IF(Y31=4,44,IF(Y31=5,42,IF(AND(Y31&gt;5,Y31&lt;45),46-Y31,2)))))))</f>
        <v>0</v>
      </c>
      <c r="AA31" s="61"/>
      <c r="AB31" s="62" t="s">
        <v>0</v>
      </c>
      <c r="AC31" s="63">
        <f>IF(AB31=" ",0,IF(AB31=1,50,IF(AB31=2,48,IF(AB31=3,46,IF(AB31=4,44,IF(AB31=5,42,IF(AND(AB31&gt;5,AB31&lt;45),46-AB31,2)))))))</f>
        <v>0</v>
      </c>
      <c r="AD31" s="121"/>
      <c r="AE31" s="122" t="s">
        <v>0</v>
      </c>
      <c r="AF31" s="123">
        <f>IF(AE31=" ",0,IF(AE31=1,50,IF(AE31=2,48,IF(AE31=3,46,IF(AE31=4,44,IF(AE31=5,42,IF(AND(AE31&gt;5,AE31&lt;45),46-AE31,2)))))))</f>
        <v>0</v>
      </c>
      <c r="AG31" s="39">
        <f>K31+N31+Q31+T31+W31+Z31+AC31+AF31</f>
        <v>159</v>
      </c>
      <c r="AH31" s="64">
        <f>A31</f>
        <v>21</v>
      </c>
      <c r="AI31" s="39">
        <f>AG31-MIN(K31,N31,Q31,T31,W31,Z31,AC31,AF31)</f>
        <v>159</v>
      </c>
      <c r="AJ31" s="125"/>
      <c r="AK31" s="44">
        <v>21</v>
      </c>
      <c r="AL31" s="44"/>
      <c r="AN31" s="47">
        <v>21</v>
      </c>
      <c r="AO31" s="47"/>
      <c r="AQ31" s="65">
        <v>21</v>
      </c>
      <c r="AR31" s="65"/>
      <c r="AT31" s="53">
        <v>21</v>
      </c>
      <c r="AU31" s="53"/>
      <c r="AW31" s="56">
        <v>21</v>
      </c>
      <c r="AX31" s="56"/>
      <c r="AZ31" s="59">
        <v>21</v>
      </c>
      <c r="BA31" s="59"/>
      <c r="BC31" s="66">
        <v>21</v>
      </c>
      <c r="BD31" s="66"/>
      <c r="BF31" s="122">
        <v>21</v>
      </c>
      <c r="BG31" s="122"/>
    </row>
    <row r="32" spans="1:59" x14ac:dyDescent="0.2">
      <c r="A32" s="38">
        <v>22</v>
      </c>
      <c r="B32" s="39">
        <f t="shared" si="0"/>
        <v>150</v>
      </c>
      <c r="C32" s="98">
        <v>150</v>
      </c>
      <c r="D32" s="155"/>
      <c r="E32" s="41" t="s">
        <v>327</v>
      </c>
      <c r="F32" s="42" t="s">
        <v>89</v>
      </c>
      <c r="G32" s="42" t="s">
        <v>117</v>
      </c>
      <c r="H32" s="42" t="s">
        <v>130</v>
      </c>
      <c r="I32" s="43"/>
      <c r="J32" s="44" t="str">
        <f>IF(SUMIF(AL$11:AL$95,$D32,AK$11:AK$95)=0," ",SUMIF(AL$11:AL$95,$D32,AK$11:AK$95))</f>
        <v xml:space="preserve"> </v>
      </c>
      <c r="K32" s="45">
        <f>IF(J32=" ",0,IF(J32=1,50,IF(J32=2,48,IF(J32=3,46,IF(J32=4,44,IF(J32=5,42,IF(AND(J32&gt;5,J32&lt;45),46-J32,2)))))))</f>
        <v>0</v>
      </c>
      <c r="L32" s="46">
        <v>1</v>
      </c>
      <c r="M32" s="47">
        <v>9</v>
      </c>
      <c r="N32" s="48">
        <f>IF(M32=" ",0,IF(M32=1,50,IF(M32=2,48,IF(M32=3,46,IF(M32=4,44,IF(M32=5,42,IF(AND(M32&gt;5,M32&lt;45),46-M32,2)))))))</f>
        <v>37</v>
      </c>
      <c r="O32" s="49">
        <v>1</v>
      </c>
      <c r="P32" s="50">
        <v>4</v>
      </c>
      <c r="Q32" s="51">
        <f>IF(P32=" ",0,IF(P32=1,50,IF(P32=2,48,IF(P32=3,46,IF(P32=4,44,IF(P32=5,42,IF(AND(P32&gt;5,P32&lt;45),46-P32,2)))))))</f>
        <v>44</v>
      </c>
      <c r="R32" s="52">
        <v>1</v>
      </c>
      <c r="S32" s="77">
        <v>6</v>
      </c>
      <c r="T32" s="54">
        <f>IF(S32=" ",0,IF(S32=1,50,IF(S32=2,48,IF(S32=3,46,IF(S32=4,44,IF(S32=5,42,IF(AND(S32&gt;5,S32&lt;45),46-S32,2)))))))</f>
        <v>40</v>
      </c>
      <c r="U32" s="55">
        <v>1</v>
      </c>
      <c r="V32" s="56">
        <v>17</v>
      </c>
      <c r="W32" s="57">
        <f>IF(V32=" ",0,IF(V32=1,50,IF(V32=2,48,IF(V32=3,46,IF(V32=4,44,IF(V32=5,42,IF(AND(V32&gt;5,V32&lt;45),46-V32,2)))))))</f>
        <v>29</v>
      </c>
      <c r="X32" s="58"/>
      <c r="Y32" s="59" t="s">
        <v>0</v>
      </c>
      <c r="Z32" s="60">
        <f>IF(Y32=" ",0,IF(Y32=1,50,IF(Y32=2,48,IF(Y32=3,46,IF(Y32=4,44,IF(Y32=5,42,IF(AND(Y32&gt;5,Y32&lt;45),46-Y32,2)))))))</f>
        <v>0</v>
      </c>
      <c r="AA32" s="61"/>
      <c r="AB32" s="62" t="s">
        <v>0</v>
      </c>
      <c r="AC32" s="63">
        <f>IF(AB32=" ",0,IF(AB32=1,50,IF(AB32=2,48,IF(AB32=3,46,IF(AB32=4,44,IF(AB32=5,42,IF(AND(AB32&gt;5,AB32&lt;45),46-AB32,2)))))))</f>
        <v>0</v>
      </c>
      <c r="AD32" s="121"/>
      <c r="AE32" s="122" t="s">
        <v>0</v>
      </c>
      <c r="AF32" s="123">
        <f>IF(AE32=" ",0,IF(AE32=1,50,IF(AE32=2,48,IF(AE32=3,46,IF(AE32=4,44,IF(AE32=5,42,IF(AND(AE32&gt;5,AE32&lt;45),46-AE32,2)))))))</f>
        <v>0</v>
      </c>
      <c r="AG32" s="39">
        <f>K32+N32+Q32+T32+W32+Z32+AC32+AF32</f>
        <v>150</v>
      </c>
      <c r="AH32" s="64">
        <f>A32</f>
        <v>22</v>
      </c>
      <c r="AI32" s="39">
        <f>AG32-MIN(K32,N32,Q32,T32,W32,Z32,AC32,AF32)</f>
        <v>150</v>
      </c>
      <c r="AJ32" s="125"/>
      <c r="AK32" s="44">
        <v>22</v>
      </c>
      <c r="AL32" s="44"/>
      <c r="AN32" s="47">
        <v>22</v>
      </c>
      <c r="AO32" s="47"/>
      <c r="AQ32" s="65">
        <v>22</v>
      </c>
      <c r="AR32" s="65"/>
      <c r="AT32" s="53">
        <v>22</v>
      </c>
      <c r="AU32" s="53"/>
      <c r="AW32" s="56">
        <v>22</v>
      </c>
      <c r="AX32" s="56"/>
      <c r="AZ32" s="59">
        <v>22</v>
      </c>
      <c r="BA32" s="59"/>
      <c r="BC32" s="66">
        <v>22</v>
      </c>
      <c r="BD32" s="66"/>
      <c r="BF32" s="122">
        <v>22</v>
      </c>
      <c r="BG32" s="122"/>
    </row>
    <row r="33" spans="1:59" x14ac:dyDescent="0.2">
      <c r="A33" s="38">
        <v>23</v>
      </c>
      <c r="B33" s="39">
        <f t="shared" si="0"/>
        <v>145</v>
      </c>
      <c r="C33" s="98">
        <v>145</v>
      </c>
      <c r="D33" s="155"/>
      <c r="E33" s="41" t="s">
        <v>366</v>
      </c>
      <c r="F33" s="42" t="s">
        <v>89</v>
      </c>
      <c r="G33" s="42" t="s">
        <v>108</v>
      </c>
      <c r="H33" s="42" t="s">
        <v>129</v>
      </c>
      <c r="I33" s="43"/>
      <c r="J33" s="44" t="str">
        <f>IF(SUMIF(AL$11:AL$95,$D33,AK$11:AK$95)=0," ",SUMIF(AL$11:AL$95,$D33,AK$11:AK$95))</f>
        <v xml:space="preserve"> </v>
      </c>
      <c r="K33" s="45">
        <f>IF(J33=" ",0,IF(J33=1,50,IF(J33=2,48,IF(J33=3,46,IF(J33=4,44,IF(J33=5,42,IF(AND(J33&gt;5,J33&lt;45),46-J33,2)))))))</f>
        <v>0</v>
      </c>
      <c r="L33" s="46">
        <v>1</v>
      </c>
      <c r="M33" s="47">
        <v>31</v>
      </c>
      <c r="N33" s="48">
        <f>IF(M33=" ",0,IF(M33=1,50,IF(M33=2,48,IF(M33=3,46,IF(M33=4,44,IF(M33=5,42,IF(AND(M33&gt;5,M33&lt;45),46-M33,2)))))))</f>
        <v>15</v>
      </c>
      <c r="O33" s="49">
        <v>1</v>
      </c>
      <c r="P33" s="50">
        <v>26</v>
      </c>
      <c r="Q33" s="51">
        <f>IF(P33=" ",0,IF(P33=1,50,IF(P33=2,48,IF(P33=3,46,IF(P33=4,44,IF(P33=5,42,IF(AND(P33&gt;5,P33&lt;45),46-P33,2)))))))</f>
        <v>20</v>
      </c>
      <c r="R33" s="52">
        <v>1</v>
      </c>
      <c r="S33" s="77">
        <v>30</v>
      </c>
      <c r="T33" s="54">
        <f>IF(S33=" ",0,IF(S33=1,50,IF(S33=2,48,IF(S33=3,46,IF(S33=4,44,IF(S33=5,42,IF(AND(S33&gt;5,S33&lt;45),46-S33,2)))))))</f>
        <v>16</v>
      </c>
      <c r="U33" s="55">
        <v>1</v>
      </c>
      <c r="V33" s="56">
        <v>28</v>
      </c>
      <c r="W33" s="57">
        <f>IF(V33=" ",0,IF(V33=1,50,IF(V33=2,48,IF(V33=3,46,IF(V33=4,44,IF(V33=5,42,IF(AND(V33&gt;5,V33&lt;45),46-V33,2)))))))</f>
        <v>18</v>
      </c>
      <c r="X33" s="58">
        <v>1</v>
      </c>
      <c r="Y33" s="59">
        <v>23</v>
      </c>
      <c r="Z33" s="60">
        <f>IF(Y33=" ",0,IF(Y33=1,50,IF(Y33=2,48,IF(Y33=3,46,IF(Y33=4,44,IF(Y33=5,42,IF(AND(Y33&gt;5,Y33&lt;45),46-Y33,2)))))))</f>
        <v>23</v>
      </c>
      <c r="AA33" s="61">
        <v>1</v>
      </c>
      <c r="AB33" s="62">
        <v>19</v>
      </c>
      <c r="AC33" s="63">
        <f>IF(AB33=" ",0,IF(AB33=1,50,IF(AB33=2,48,IF(AB33=3,46,IF(AB33=4,44,IF(AB33=5,42,IF(AND(AB33&gt;5,AB33&lt;45),46-AB33,2)))))))</f>
        <v>27</v>
      </c>
      <c r="AD33" s="121">
        <v>1</v>
      </c>
      <c r="AE33" s="122">
        <v>20</v>
      </c>
      <c r="AF33" s="123">
        <f>IF(AE33=" ",0,IF(AE33=1,50,IF(AE33=2,48,IF(AE33=3,46,IF(AE33=4,44,IF(AE33=5,42,IF(AND(AE33&gt;5,AE33&lt;45),46-AE33,2)))))))</f>
        <v>26</v>
      </c>
      <c r="AG33" s="39">
        <f>K33+N33+Q33+T33+W33+Z33+AC33+AF33</f>
        <v>145</v>
      </c>
      <c r="AH33" s="64">
        <f>A33</f>
        <v>23</v>
      </c>
      <c r="AI33" s="39">
        <f>AG33-MIN(K33,N33,Q33,T33,W33,Z33,AC33,AF33)</f>
        <v>145</v>
      </c>
      <c r="AJ33" s="125"/>
      <c r="AK33" s="44">
        <v>23</v>
      </c>
      <c r="AL33" s="44"/>
      <c r="AN33" s="47">
        <v>23</v>
      </c>
      <c r="AO33" s="47"/>
      <c r="AQ33" s="65">
        <v>23</v>
      </c>
      <c r="AR33" s="65"/>
      <c r="AT33" s="53">
        <v>23</v>
      </c>
      <c r="AU33" s="53"/>
      <c r="AW33" s="56">
        <v>23</v>
      </c>
      <c r="AX33" s="56"/>
      <c r="AZ33" s="59">
        <v>23</v>
      </c>
      <c r="BA33" s="59"/>
      <c r="BC33" s="66">
        <v>23</v>
      </c>
      <c r="BD33" s="66"/>
      <c r="BF33" s="122">
        <v>23</v>
      </c>
      <c r="BG33" s="122"/>
    </row>
    <row r="34" spans="1:59" x14ac:dyDescent="0.2">
      <c r="A34" s="38">
        <v>24</v>
      </c>
      <c r="B34" s="39">
        <f t="shared" si="0"/>
        <v>132</v>
      </c>
      <c r="C34" s="98">
        <v>132</v>
      </c>
      <c r="D34" s="155"/>
      <c r="E34" s="41" t="s">
        <v>203</v>
      </c>
      <c r="F34" s="42" t="s">
        <v>89</v>
      </c>
      <c r="G34" s="42" t="s">
        <v>103</v>
      </c>
      <c r="H34" s="42" t="s">
        <v>129</v>
      </c>
      <c r="I34" s="43">
        <v>1</v>
      </c>
      <c r="J34" s="44">
        <v>5</v>
      </c>
      <c r="K34" s="45">
        <f>IF(J34=" ",0,IF(J34=1,50,IF(J34=2,48,IF(J34=3,46,IF(J34=4,44,IF(J34=5,42,IF(AND(J34&gt;5,J34&lt;45),46-J34,2)))))))</f>
        <v>42</v>
      </c>
      <c r="L34" s="46">
        <v>1</v>
      </c>
      <c r="M34" s="47">
        <v>3</v>
      </c>
      <c r="N34" s="48">
        <f>IF(M34=" ",0,IF(M34=1,50,IF(M34=2,48,IF(M34=3,46,IF(M34=4,44,IF(M34=5,42,IF(AND(M34&gt;5,M34&lt;45),46-M34,2)))))))</f>
        <v>46</v>
      </c>
      <c r="O34" s="49"/>
      <c r="P34" s="50" t="str">
        <f>IF(SUMIF(AR$11:AR$95,$D34,AQ$11:AQ$95)=0," ",SUMIF(AR$11:AR$95,$D34,AQ$11:AQ$95))</f>
        <v xml:space="preserve"> </v>
      </c>
      <c r="Q34" s="51">
        <f>IF(P34=" ",0,IF(P34=1,50,IF(P34=2,48,IF(P34=3,46,IF(P34=4,44,IF(P34=5,42,IF(AND(P34&gt;5,P34&lt;45),46-P34,2)))))))</f>
        <v>0</v>
      </c>
      <c r="R34" s="52"/>
      <c r="S34" s="77" t="s">
        <v>0</v>
      </c>
      <c r="T34" s="54">
        <f>IF(S34=" ",0,IF(S34=1,50,IF(S34=2,48,IF(S34=3,46,IF(S34=4,44,IF(S34=5,42,IF(AND(S34&gt;5,S34&lt;45),46-S34,2)))))))</f>
        <v>0</v>
      </c>
      <c r="U34" s="55">
        <v>1</v>
      </c>
      <c r="V34" s="56">
        <v>4</v>
      </c>
      <c r="W34" s="57">
        <f>IF(V34=" ",0,IF(V34=1,50,IF(V34=2,48,IF(V34=3,46,IF(V34=4,44,IF(V34=5,42,IF(AND(V34&gt;5,V34&lt;45),46-V34,2)))))))</f>
        <v>44</v>
      </c>
      <c r="X34" s="58"/>
      <c r="Y34" s="59" t="s">
        <v>0</v>
      </c>
      <c r="Z34" s="60">
        <f>IF(Y34=" ",0,IF(Y34=1,50,IF(Y34=2,48,IF(Y34=3,46,IF(Y34=4,44,IF(Y34=5,42,IF(AND(Y34&gt;5,Y34&lt;45),46-Y34,2)))))))</f>
        <v>0</v>
      </c>
      <c r="AA34" s="61"/>
      <c r="AB34" s="62" t="s">
        <v>0</v>
      </c>
      <c r="AC34" s="63">
        <f>IF(AB34=" ",0,IF(AB34=1,50,IF(AB34=2,48,IF(AB34=3,46,IF(AB34=4,44,IF(AB34=5,42,IF(AND(AB34&gt;5,AB34&lt;45),46-AB34,2)))))))</f>
        <v>0</v>
      </c>
      <c r="AD34" s="121"/>
      <c r="AE34" s="122" t="s">
        <v>0</v>
      </c>
      <c r="AF34" s="123">
        <f>IF(AE34=" ",0,IF(AE34=1,50,IF(AE34=2,48,IF(AE34=3,46,IF(AE34=4,44,IF(AE34=5,42,IF(AND(AE34&gt;5,AE34&lt;45),46-AE34,2)))))))</f>
        <v>0</v>
      </c>
      <c r="AG34" s="39">
        <f>K34+N34+Q34+T34+W34+Z34+AC34+AF34</f>
        <v>132</v>
      </c>
      <c r="AH34" s="64">
        <f>A34</f>
        <v>24</v>
      </c>
      <c r="AI34" s="39">
        <f>AG34-MIN(K34,N34,Q34,T34,W34,Z34,AC34,AF34)</f>
        <v>132</v>
      </c>
      <c r="AJ34" s="125"/>
      <c r="AK34" s="44">
        <v>25</v>
      </c>
      <c r="AL34" s="44"/>
      <c r="AN34" s="47">
        <v>25</v>
      </c>
      <c r="AO34" s="47"/>
      <c r="AQ34" s="65">
        <v>25</v>
      </c>
      <c r="AR34" s="65"/>
      <c r="AT34" s="53">
        <v>25</v>
      </c>
      <c r="AU34" s="53"/>
      <c r="AW34" s="56">
        <v>25</v>
      </c>
      <c r="AX34" s="56"/>
      <c r="AZ34" s="59">
        <v>25</v>
      </c>
      <c r="BA34" s="59"/>
      <c r="BC34" s="66">
        <v>25</v>
      </c>
      <c r="BD34" s="66"/>
      <c r="BF34" s="122">
        <v>24</v>
      </c>
      <c r="BG34" s="122"/>
    </row>
    <row r="35" spans="1:59" x14ac:dyDescent="0.2">
      <c r="A35" s="38">
        <v>25</v>
      </c>
      <c r="B35" s="39">
        <f t="shared" si="0"/>
        <v>123</v>
      </c>
      <c r="C35" s="98">
        <v>123</v>
      </c>
      <c r="D35" s="155"/>
      <c r="E35" s="41" t="s">
        <v>224</v>
      </c>
      <c r="F35" s="42" t="s">
        <v>89</v>
      </c>
      <c r="G35" s="42" t="s">
        <v>96</v>
      </c>
      <c r="H35" s="42" t="s">
        <v>130</v>
      </c>
      <c r="I35" s="43">
        <v>1</v>
      </c>
      <c r="J35" s="44">
        <v>27</v>
      </c>
      <c r="K35" s="45">
        <f>IF(J35=" ",0,IF(J35=1,50,IF(J35=2,48,IF(J35=3,46,IF(J35=4,44,IF(J35=5,42,IF(AND(J35&gt;5,J35&lt;45),46-J35,2)))))))</f>
        <v>19</v>
      </c>
      <c r="L35" s="46">
        <v>1</v>
      </c>
      <c r="M35" s="47">
        <v>42</v>
      </c>
      <c r="N35" s="48">
        <f>IF(M35=" ",0,IF(M35=1,50,IF(M35=2,48,IF(M35=3,46,IF(M35=4,44,IF(M35=5,42,IF(AND(M35&gt;5,M35&lt;45),46-M35,2)))))))</f>
        <v>4</v>
      </c>
      <c r="O35" s="49">
        <v>1</v>
      </c>
      <c r="P35" s="50">
        <v>25</v>
      </c>
      <c r="Q35" s="51">
        <f>IF(P35=" ",0,IF(P35=1,50,IF(P35=2,48,IF(P35=3,46,IF(P35=4,44,IF(P35=5,42,IF(AND(P35&gt;5,P35&lt;45),46-P35,2)))))))</f>
        <v>21</v>
      </c>
      <c r="R35" s="52">
        <v>1</v>
      </c>
      <c r="S35" s="77">
        <v>18</v>
      </c>
      <c r="T35" s="54">
        <f>IF(S35=" ",0,IF(S35=1,50,IF(S35=2,48,IF(S35=3,46,IF(S35=4,44,IF(S35=5,42,IF(AND(S35&gt;5,S35&lt;45),46-S35,2)))))))</f>
        <v>28</v>
      </c>
      <c r="U35" s="55">
        <v>1</v>
      </c>
      <c r="V35" s="56">
        <v>19</v>
      </c>
      <c r="W35" s="57">
        <f>IF(V35=" ",0,IF(V35=1,50,IF(V35=2,48,IF(V35=3,46,IF(V35=4,44,IF(V35=5,42,IF(AND(V35&gt;5,V35&lt;45),46-V35,2)))))))</f>
        <v>27</v>
      </c>
      <c r="X35" s="58"/>
      <c r="Y35" s="59" t="s">
        <v>0</v>
      </c>
      <c r="Z35" s="60">
        <f>IF(Y35=" ",0,IF(Y35=1,50,IF(Y35=2,48,IF(Y35=3,46,IF(Y35=4,44,IF(Y35=5,42,IF(AND(Y35&gt;5,Y35&lt;45),46-Y35,2)))))))</f>
        <v>0</v>
      </c>
      <c r="AA35" s="61"/>
      <c r="AB35" s="62" t="s">
        <v>0</v>
      </c>
      <c r="AC35" s="63">
        <f>IF(AB35=" ",0,IF(AB35=1,50,IF(AB35=2,48,IF(AB35=3,46,IF(AB35=4,44,IF(AB35=5,42,IF(AND(AB35&gt;5,AB35&lt;45),46-AB35,2)))))))</f>
        <v>0</v>
      </c>
      <c r="AD35" s="121">
        <v>1</v>
      </c>
      <c r="AE35" s="122">
        <v>22</v>
      </c>
      <c r="AF35" s="123">
        <f>IF(AE35=" ",0,IF(AE35=1,50,IF(AE35=2,48,IF(AE35=3,46,IF(AE35=4,44,IF(AE35=5,42,IF(AND(AE35&gt;5,AE35&lt;45),46-AE35,2)))))))</f>
        <v>24</v>
      </c>
      <c r="AG35" s="39">
        <f>K35+N35+Q35+T35+W35+Z35+AC35+AF35</f>
        <v>123</v>
      </c>
      <c r="AH35" s="64">
        <f>A35</f>
        <v>25</v>
      </c>
      <c r="AI35" s="39">
        <f>AG35-MIN(K35,N35,Q35,T35,W35,Z35,AC35,AF35)</f>
        <v>123</v>
      </c>
      <c r="AJ35" s="127"/>
      <c r="AK35" s="44">
        <v>26</v>
      </c>
      <c r="AL35" s="44"/>
      <c r="AN35" s="47">
        <v>26</v>
      </c>
      <c r="AO35" s="47"/>
      <c r="AQ35" s="65">
        <v>26</v>
      </c>
      <c r="AR35" s="65"/>
      <c r="AT35" s="53">
        <v>26</v>
      </c>
      <c r="AU35" s="53"/>
      <c r="AW35" s="56">
        <v>26</v>
      </c>
      <c r="AX35" s="56"/>
      <c r="AZ35" s="59">
        <v>26</v>
      </c>
      <c r="BA35" s="59"/>
      <c r="BC35" s="66">
        <v>26</v>
      </c>
      <c r="BD35" s="66"/>
      <c r="BF35" s="122">
        <v>25</v>
      </c>
      <c r="BG35" s="122"/>
    </row>
    <row r="36" spans="1:59" x14ac:dyDescent="0.2">
      <c r="A36" s="38">
        <v>26</v>
      </c>
      <c r="B36" s="39">
        <f t="shared" si="0"/>
        <v>111</v>
      </c>
      <c r="C36" s="98">
        <v>111</v>
      </c>
      <c r="D36" s="155"/>
      <c r="E36" s="41" t="s">
        <v>226</v>
      </c>
      <c r="F36" s="42" t="s">
        <v>89</v>
      </c>
      <c r="G36" s="42" t="s">
        <v>96</v>
      </c>
      <c r="H36" s="42" t="s">
        <v>130</v>
      </c>
      <c r="I36" s="43">
        <v>1</v>
      </c>
      <c r="J36" s="44">
        <v>29</v>
      </c>
      <c r="K36" s="45">
        <f>IF(J36=" ",0,IF(J36=1,50,IF(J36=2,48,IF(J36=3,46,IF(J36=4,44,IF(J36=5,42,IF(AND(J36&gt;5,J36&lt;45),46-J36,2)))))))</f>
        <v>17</v>
      </c>
      <c r="L36" s="46">
        <v>1</v>
      </c>
      <c r="M36" s="47" t="str">
        <f>IF(SUMIF(AO$11:AO$95,$D36,AN$11:AN$95)=0," ",SUMIF(AO$11:AO$95,$D36,AN$11:AN$95))</f>
        <v xml:space="preserve"> </v>
      </c>
      <c r="N36" s="48">
        <f>IF(M36=" ",0,IF(M36=1,50,IF(M36=2,48,IF(M36=3,46,IF(M36=4,44,IF(M36=5,42,IF(AND(M36&gt;5,M36&lt;45),46-M36,2)))))))</f>
        <v>0</v>
      </c>
      <c r="O36" s="49">
        <v>1</v>
      </c>
      <c r="P36" s="50">
        <v>22</v>
      </c>
      <c r="Q36" s="51">
        <f>IF(P36=" ",0,IF(P36=1,50,IF(P36=2,48,IF(P36=3,46,IF(P36=4,44,IF(P36=5,42,IF(AND(P36&gt;5,P36&lt;45),46-P36,2)))))))</f>
        <v>24</v>
      </c>
      <c r="R36" s="52">
        <v>1</v>
      </c>
      <c r="S36" s="77">
        <v>21</v>
      </c>
      <c r="T36" s="54">
        <f>IF(S36=" ",0,IF(S36=1,50,IF(S36=2,48,IF(S36=3,46,IF(S36=4,44,IF(S36=5,42,IF(AND(S36&gt;5,S36&lt;45),46-S36,2)))))))</f>
        <v>25</v>
      </c>
      <c r="U36" s="55">
        <v>1</v>
      </c>
      <c r="V36" s="56">
        <v>22</v>
      </c>
      <c r="W36" s="57">
        <f>IF(V36=" ",0,IF(V36=1,50,IF(V36=2,48,IF(V36=3,46,IF(V36=4,44,IF(V36=5,42,IF(AND(V36&gt;5,V36&lt;45),46-V36,2)))))))</f>
        <v>24</v>
      </c>
      <c r="X36" s="58">
        <v>1</v>
      </c>
      <c r="Y36" s="59">
        <v>25</v>
      </c>
      <c r="Z36" s="60">
        <f>IF(Y36=" ",0,IF(Y36=1,50,IF(Y36=2,48,IF(Y36=3,46,IF(Y36=4,44,IF(Y36=5,42,IF(AND(Y36&gt;5,Y36&lt;45),46-Y36,2)))))))</f>
        <v>21</v>
      </c>
      <c r="AA36" s="61"/>
      <c r="AB36" s="62" t="s">
        <v>0</v>
      </c>
      <c r="AC36" s="63">
        <f>IF(AB36=" ",0,IF(AB36=1,50,IF(AB36=2,48,IF(AB36=3,46,IF(AB36=4,44,IF(AB36=5,42,IF(AND(AB36&gt;5,AB36&lt;45),46-AB36,2)))))))</f>
        <v>0</v>
      </c>
      <c r="AD36" s="121"/>
      <c r="AE36" s="122" t="s">
        <v>0</v>
      </c>
      <c r="AF36" s="123">
        <f>IF(AE36=" ",0,IF(AE36=1,50,IF(AE36=2,48,IF(AE36=3,46,IF(AE36=4,44,IF(AE36=5,42,IF(AND(AE36&gt;5,AE36&lt;45),46-AE36,2)))))))</f>
        <v>0</v>
      </c>
      <c r="AG36" s="39">
        <f>K36+N36+Q36+T36+W36+Z36+AC36+AF36</f>
        <v>111</v>
      </c>
      <c r="AH36" s="64">
        <f>A36</f>
        <v>26</v>
      </c>
      <c r="AI36" s="39">
        <f>AG36-MIN(K36,N36,Q36,T36,W36,Z36,AC36,AF36)</f>
        <v>111</v>
      </c>
      <c r="AJ36" s="125"/>
      <c r="AK36" s="44">
        <v>27</v>
      </c>
      <c r="AL36" s="44"/>
      <c r="AN36" s="47">
        <v>27</v>
      </c>
      <c r="AO36" s="47"/>
      <c r="AQ36" s="65">
        <v>27</v>
      </c>
      <c r="AR36" s="65"/>
      <c r="AT36" s="53">
        <v>27</v>
      </c>
      <c r="AU36" s="53"/>
      <c r="AW36" s="56">
        <v>27</v>
      </c>
      <c r="AX36" s="56"/>
      <c r="AZ36" s="59">
        <v>27</v>
      </c>
      <c r="BA36" s="59"/>
      <c r="BC36" s="66">
        <v>27</v>
      </c>
      <c r="BD36" s="66"/>
      <c r="BF36" s="122">
        <v>26</v>
      </c>
      <c r="BG36" s="122"/>
    </row>
    <row r="37" spans="1:59" x14ac:dyDescent="0.2">
      <c r="A37" s="38">
        <v>27</v>
      </c>
      <c r="B37" s="39">
        <f t="shared" si="0"/>
        <v>110</v>
      </c>
      <c r="C37" s="98">
        <v>110</v>
      </c>
      <c r="D37" s="155"/>
      <c r="E37" s="41" t="s">
        <v>204</v>
      </c>
      <c r="F37" s="42" t="s">
        <v>89</v>
      </c>
      <c r="G37" s="42" t="s">
        <v>95</v>
      </c>
      <c r="H37" s="42" t="s">
        <v>129</v>
      </c>
      <c r="I37" s="43">
        <v>1</v>
      </c>
      <c r="J37" s="44">
        <v>6</v>
      </c>
      <c r="K37" s="45">
        <f>IF(J37=" ",0,IF(J37=1,50,IF(J37=2,48,IF(J37=3,46,IF(J37=4,44,IF(J37=5,42,IF(AND(J37&gt;5,J37&lt;45),46-J37,2)))))))</f>
        <v>40</v>
      </c>
      <c r="L37" s="46">
        <v>1</v>
      </c>
      <c r="M37" s="47">
        <v>8</v>
      </c>
      <c r="N37" s="48">
        <f>IF(M37=" ",0,IF(M37=1,50,IF(M37=2,48,IF(M37=3,46,IF(M37=4,44,IF(M37=5,42,IF(AND(M37&gt;5,M37&lt;45),46-M37,2)))))))</f>
        <v>38</v>
      </c>
      <c r="O37" s="49"/>
      <c r="P37" s="50" t="str">
        <f>IF(SUMIF(AR$11:AR$95,$D37,AQ$11:AQ$95)=0," ",SUMIF(AR$11:AR$95,$D37,AQ$11:AQ$95))</f>
        <v xml:space="preserve"> </v>
      </c>
      <c r="Q37" s="51">
        <f>IF(P37=" ",0,IF(P37=1,50,IF(P37=2,48,IF(P37=3,46,IF(P37=4,44,IF(P37=5,42,IF(AND(P37&gt;5,P37&lt;45),46-P37,2)))))))</f>
        <v>0</v>
      </c>
      <c r="R37" s="52">
        <v>1</v>
      </c>
      <c r="S37" s="77">
        <v>14</v>
      </c>
      <c r="T37" s="54">
        <f>IF(S37=" ",0,IF(S37=1,50,IF(S37=2,48,IF(S37=3,46,IF(S37=4,44,IF(S37=5,42,IF(AND(S37&gt;5,S37&lt;45),46-S37,2)))))))</f>
        <v>32</v>
      </c>
      <c r="U37" s="55"/>
      <c r="V37" s="56" t="s">
        <v>0</v>
      </c>
      <c r="W37" s="57">
        <f>IF(V37=" ",0,IF(V37=1,50,IF(V37=2,48,IF(V37=3,46,IF(V37=4,44,IF(V37=5,42,IF(AND(V37&gt;5,V37&lt;45),46-V37,2)))))))</f>
        <v>0</v>
      </c>
      <c r="X37" s="58"/>
      <c r="Y37" s="59" t="s">
        <v>0</v>
      </c>
      <c r="Z37" s="60">
        <f>IF(Y37=" ",0,IF(Y37=1,50,IF(Y37=2,48,IF(Y37=3,46,IF(Y37=4,44,IF(Y37=5,42,IF(AND(Y37&gt;5,Y37&lt;45),46-Y37,2)))))))</f>
        <v>0</v>
      </c>
      <c r="AA37" s="61"/>
      <c r="AB37" s="62" t="s">
        <v>0</v>
      </c>
      <c r="AC37" s="63">
        <f>IF(AB37=" ",0,IF(AB37=1,50,IF(AB37=2,48,IF(AB37=3,46,IF(AB37=4,44,IF(AB37=5,42,IF(AND(AB37&gt;5,AB37&lt;45),46-AB37,2)))))))</f>
        <v>0</v>
      </c>
      <c r="AD37" s="121"/>
      <c r="AE37" s="122" t="str">
        <f>IF(SUMIF(BG$11:BG$95,$D37,BF$11:BF$95)=0," ",SUMIF(BG$11:BG$95,$D37,BF$11:BF$95))</f>
        <v xml:space="preserve"> </v>
      </c>
      <c r="AF37" s="123">
        <f>IF(AE37=" ",0,IF(AE37=1,50,IF(AE37=2,48,IF(AE37=3,46,IF(AE37=4,44,IF(AE37=5,42,IF(AND(AE37&gt;5,AE37&lt;45),46-AE37,2)))))))</f>
        <v>0</v>
      </c>
      <c r="AG37" s="39">
        <f>K37+N37+Q37+T37+W37+Z37+AC37+AF37</f>
        <v>110</v>
      </c>
      <c r="AH37" s="64">
        <f>A37</f>
        <v>27</v>
      </c>
      <c r="AI37" s="39">
        <f>AG37-MIN(K37,N37,Q37,T37,W37,Z37,AC37,AF37)</f>
        <v>110</v>
      </c>
      <c r="AJ37" s="127"/>
      <c r="AK37" s="44">
        <v>28</v>
      </c>
      <c r="AL37" s="44"/>
      <c r="AN37" s="47">
        <v>28</v>
      </c>
      <c r="AO37" s="47"/>
      <c r="AQ37" s="65">
        <v>28</v>
      </c>
      <c r="AR37" s="65"/>
      <c r="AT37" s="53">
        <v>28</v>
      </c>
      <c r="AU37" s="53"/>
      <c r="AW37" s="56">
        <v>28</v>
      </c>
      <c r="AX37" s="56"/>
      <c r="AZ37" s="59">
        <v>28</v>
      </c>
      <c r="BA37" s="59"/>
      <c r="BC37" s="66">
        <v>28</v>
      </c>
      <c r="BD37" s="66"/>
      <c r="BF37" s="122">
        <v>27</v>
      </c>
      <c r="BG37" s="122"/>
    </row>
    <row r="38" spans="1:59" x14ac:dyDescent="0.2">
      <c r="A38" s="38">
        <v>28</v>
      </c>
      <c r="B38" s="39">
        <f t="shared" si="0"/>
        <v>114</v>
      </c>
      <c r="C38" s="98">
        <v>108</v>
      </c>
      <c r="D38" s="155"/>
      <c r="E38" s="41" t="s">
        <v>236</v>
      </c>
      <c r="F38" s="42" t="s">
        <v>89</v>
      </c>
      <c r="G38" s="42" t="s">
        <v>105</v>
      </c>
      <c r="H38" s="42" t="s">
        <v>130</v>
      </c>
      <c r="I38" s="43">
        <v>1</v>
      </c>
      <c r="J38" s="44">
        <v>39</v>
      </c>
      <c r="K38" s="45">
        <f>IF(J38=" ",0,IF(J38=1,50,IF(J38=2,48,IF(J38=3,46,IF(J38=4,44,IF(J38=5,42,IF(AND(J38&gt;5,J38&lt;45),46-J38,2)))))))</f>
        <v>7</v>
      </c>
      <c r="L38" s="46">
        <v>1</v>
      </c>
      <c r="M38" s="47">
        <v>40</v>
      </c>
      <c r="N38" s="48">
        <f>IF(M38=" ",0,IF(M38=1,50,IF(M38=2,48,IF(M38=3,46,IF(M38=4,44,IF(M38=5,42,IF(AND(M38&gt;5,M38&lt;45),46-M38,2)))))))</f>
        <v>6</v>
      </c>
      <c r="O38" s="49">
        <v>1</v>
      </c>
      <c r="P38" s="50">
        <v>34</v>
      </c>
      <c r="Q38" s="51">
        <f>IF(P38=" ",0,IF(P38=1,50,IF(P38=2,48,IF(P38=3,46,IF(P38=4,44,IF(P38=5,42,IF(AND(P38&gt;5,P38&lt;45),46-P38,2)))))))</f>
        <v>12</v>
      </c>
      <c r="R38" s="52">
        <v>1</v>
      </c>
      <c r="S38" s="77">
        <v>34</v>
      </c>
      <c r="T38" s="54">
        <f>IF(S38=" ",0,IF(S38=1,50,IF(S38=2,48,IF(S38=3,46,IF(S38=4,44,IF(S38=5,42,IF(AND(S38&gt;5,S38&lt;45),46-S38,2)))))))</f>
        <v>12</v>
      </c>
      <c r="U38" s="55">
        <v>1</v>
      </c>
      <c r="V38" s="56">
        <v>32</v>
      </c>
      <c r="W38" s="57">
        <f>IF(V38=" ",0,IF(V38=1,50,IF(V38=2,48,IF(V38=3,46,IF(V38=4,44,IF(V38=5,42,IF(AND(V38&gt;5,V38&lt;45),46-V38,2)))))))</f>
        <v>14</v>
      </c>
      <c r="X38" s="58">
        <v>1</v>
      </c>
      <c r="Y38" s="59">
        <v>27</v>
      </c>
      <c r="Z38" s="60">
        <f>IF(Y38=" ",0,IF(Y38=1,50,IF(Y38=2,48,IF(Y38=3,46,IF(Y38=4,44,IF(Y38=5,42,IF(AND(Y38&gt;5,Y38&lt;45),46-Y38,2)))))))</f>
        <v>19</v>
      </c>
      <c r="AA38" s="61">
        <v>1</v>
      </c>
      <c r="AB38" s="62">
        <v>22</v>
      </c>
      <c r="AC38" s="63">
        <f>IF(AB38=" ",0,IF(AB38=1,50,IF(AB38=2,48,IF(AB38=3,46,IF(AB38=4,44,IF(AB38=5,42,IF(AND(AB38&gt;5,AB38&lt;45),46-AB38,2)))))))</f>
        <v>24</v>
      </c>
      <c r="AD38" s="121">
        <v>1</v>
      </c>
      <c r="AE38" s="122">
        <v>26</v>
      </c>
      <c r="AF38" s="123">
        <f>IF(AE38=" ",0,IF(AE38=1,50,IF(AE38=2,48,IF(AE38=3,46,IF(AE38=4,44,IF(AE38=5,42,IF(AND(AE38&gt;5,AE38&lt;45),46-AE38,2)))))))</f>
        <v>20</v>
      </c>
      <c r="AG38" s="39">
        <f>K38+N38+Q38+T38+W38+Z38+AC38+AF38</f>
        <v>114</v>
      </c>
      <c r="AH38" s="64">
        <f>A38</f>
        <v>28</v>
      </c>
      <c r="AI38" s="39">
        <f>AG38-MIN(K38,N38,Q38,T38,W38,Z38,AC38,AF38)</f>
        <v>108</v>
      </c>
      <c r="AJ38" s="126"/>
      <c r="AK38" s="44">
        <v>29</v>
      </c>
      <c r="AL38" s="44"/>
      <c r="AN38" s="47">
        <v>29</v>
      </c>
      <c r="AO38" s="47"/>
      <c r="AQ38" s="65">
        <v>29</v>
      </c>
      <c r="AR38" s="65"/>
      <c r="AT38" s="53">
        <v>29</v>
      </c>
      <c r="AU38" s="53"/>
      <c r="AW38" s="56">
        <v>29</v>
      </c>
      <c r="AX38" s="56"/>
      <c r="AZ38" s="59">
        <v>29</v>
      </c>
      <c r="BA38" s="59"/>
      <c r="BC38" s="66">
        <v>29</v>
      </c>
      <c r="BD38" s="66"/>
      <c r="BF38" s="122">
        <v>28</v>
      </c>
      <c r="BG38" s="122"/>
    </row>
    <row r="39" spans="1:59" x14ac:dyDescent="0.2">
      <c r="A39" s="38">
        <v>29</v>
      </c>
      <c r="B39" s="39">
        <f t="shared" si="0"/>
        <v>102</v>
      </c>
      <c r="C39" s="98">
        <v>102</v>
      </c>
      <c r="D39" s="155"/>
      <c r="E39" s="41" t="s">
        <v>305</v>
      </c>
      <c r="F39" s="42" t="s">
        <v>89</v>
      </c>
      <c r="G39" s="42" t="s">
        <v>105</v>
      </c>
      <c r="H39" s="42" t="s">
        <v>130</v>
      </c>
      <c r="I39" s="43"/>
      <c r="J39" s="44" t="str">
        <f>IF(SUMIF(AL$11:AL$95,$D39,AK$11:AK$95)=0," ",SUMIF(AL$11:AL$95,$D39,AK$11:AK$95))</f>
        <v xml:space="preserve"> </v>
      </c>
      <c r="K39" s="45">
        <f>IF(J39=" ",0,IF(J39=1,50,IF(J39=2,48,IF(J39=3,46,IF(J39=4,44,IF(J39=5,42,IF(AND(J39&gt;5,J39&lt;45),46-J39,2)))))))</f>
        <v>0</v>
      </c>
      <c r="L39" s="46">
        <v>1</v>
      </c>
      <c r="M39" s="47">
        <v>28</v>
      </c>
      <c r="N39" s="48">
        <f>IF(M39=" ",0,IF(M39=1,50,IF(M39=2,48,IF(M39=3,46,IF(M39=4,44,IF(M39=5,42,IF(AND(M39&gt;5,M39&lt;45),46-M39,2)))))))</f>
        <v>18</v>
      </c>
      <c r="O39" s="49">
        <v>1</v>
      </c>
      <c r="P39" s="50">
        <v>17</v>
      </c>
      <c r="Q39" s="51">
        <f>IF(P39=" ",0,IF(P39=1,50,IF(P39=2,48,IF(P39=3,46,IF(P39=4,44,IF(P39=5,42,IF(AND(P39&gt;5,P39&lt;45),46-P39,2)))))))</f>
        <v>29</v>
      </c>
      <c r="R39" s="52">
        <v>1</v>
      </c>
      <c r="S39" s="77">
        <v>23</v>
      </c>
      <c r="T39" s="54">
        <f>IF(S39=" ",0,IF(S39=1,50,IF(S39=2,48,IF(S39=3,46,IF(S39=4,44,IF(S39=5,42,IF(AND(S39&gt;5,S39&lt;45),46-S39,2)))))))</f>
        <v>23</v>
      </c>
      <c r="U39" s="55"/>
      <c r="V39" s="56" t="s">
        <v>0</v>
      </c>
      <c r="W39" s="57">
        <f>IF(V39=" ",0,IF(V39=1,50,IF(V39=2,48,IF(V39=3,46,IF(V39=4,44,IF(V39=5,42,IF(AND(V39&gt;5,V39&lt;45),46-V39,2)))))))</f>
        <v>0</v>
      </c>
      <c r="X39" s="58">
        <v>1</v>
      </c>
      <c r="Y39" s="59" t="s">
        <v>0</v>
      </c>
      <c r="Z39" s="60">
        <f>IF(Y39=" ",0,IF(Y39=1,50,IF(Y39=2,48,IF(Y39=3,46,IF(Y39=4,44,IF(Y39=5,42,IF(AND(Y39&gt;5,Y39&lt;45),46-Y39,2)))))))</f>
        <v>0</v>
      </c>
      <c r="AA39" s="61">
        <v>1</v>
      </c>
      <c r="AB39" s="62">
        <v>14</v>
      </c>
      <c r="AC39" s="63">
        <f>IF(AB39=" ",0,IF(AB39=1,50,IF(AB39=2,48,IF(AB39=3,46,IF(AB39=4,44,IF(AB39=5,42,IF(AND(AB39&gt;5,AB39&lt;45),46-AB39,2)))))))</f>
        <v>32</v>
      </c>
      <c r="AD39" s="121"/>
      <c r="AE39" s="122" t="str">
        <f>IF(SUMIF(BG$11:BG$95,$D39,BF$11:BF$95)=0," ",SUMIF(BG$11:BG$95,$D39,BF$11:BF$95))</f>
        <v xml:space="preserve"> </v>
      </c>
      <c r="AF39" s="123">
        <f>IF(AE39=" ",0,IF(AE39=1,50,IF(AE39=2,48,IF(AE39=3,46,IF(AE39=4,44,IF(AE39=5,42,IF(AND(AE39&gt;5,AE39&lt;45),46-AE39,2)))))))</f>
        <v>0</v>
      </c>
      <c r="AG39" s="39">
        <f>K39+N39+Q39+T39+W39+Z39+AC39+AF39</f>
        <v>102</v>
      </c>
      <c r="AH39" s="64">
        <f>A39</f>
        <v>29</v>
      </c>
      <c r="AI39" s="39">
        <f>AG39-MIN(K39,N39,Q39,T39,W39,Z39,AC39,AF39)</f>
        <v>102</v>
      </c>
      <c r="AK39" s="44">
        <v>30</v>
      </c>
      <c r="AL39" s="44"/>
      <c r="AN39" s="47">
        <v>30</v>
      </c>
      <c r="AO39" s="47"/>
      <c r="AQ39" s="65">
        <v>30</v>
      </c>
      <c r="AR39" s="65"/>
      <c r="AT39" s="53">
        <v>30</v>
      </c>
      <c r="AU39" s="53"/>
      <c r="AW39" s="56">
        <v>30</v>
      </c>
      <c r="AX39" s="56"/>
      <c r="AZ39" s="59">
        <v>30</v>
      </c>
      <c r="BA39" s="59"/>
      <c r="BC39" s="66">
        <v>30</v>
      </c>
      <c r="BD39" s="66"/>
      <c r="BF39" s="122">
        <v>29</v>
      </c>
      <c r="BG39" s="122"/>
    </row>
    <row r="40" spans="1:59" x14ac:dyDescent="0.2">
      <c r="A40" s="38">
        <v>30</v>
      </c>
      <c r="B40" s="39">
        <f t="shared" si="0"/>
        <v>101</v>
      </c>
      <c r="C40" s="98">
        <v>101</v>
      </c>
      <c r="D40" s="155"/>
      <c r="E40" s="41" t="s">
        <v>297</v>
      </c>
      <c r="F40" s="42" t="s">
        <v>89</v>
      </c>
      <c r="G40" s="42" t="s">
        <v>96</v>
      </c>
      <c r="H40" s="42" t="s">
        <v>130</v>
      </c>
      <c r="I40" s="43"/>
      <c r="J40" s="44" t="s">
        <v>0</v>
      </c>
      <c r="K40" s="45">
        <f>IF(J40=" ",0,IF(J40=1,50,IF(J40=2,48,IF(J40=3,46,IF(J40=4,44,IF(J40=5,42,IF(AND(J40&gt;5,J40&lt;45),46-J40,2)))))))</f>
        <v>0</v>
      </c>
      <c r="L40" s="46">
        <v>1</v>
      </c>
      <c r="M40" s="47">
        <v>43</v>
      </c>
      <c r="N40" s="48">
        <f>IF(M40=" ",0,IF(M40=1,50,IF(M40=2,48,IF(M40=3,46,IF(M40=4,44,IF(M40=5,42,IF(AND(M40&gt;5,M40&lt;45),46-M40,2)))))))</f>
        <v>3</v>
      </c>
      <c r="O40" s="49">
        <v>1</v>
      </c>
      <c r="P40" s="50">
        <v>28</v>
      </c>
      <c r="Q40" s="51">
        <f>IF(P40=" ",0,IF(P40=1,50,IF(P40=2,48,IF(P40=3,46,IF(P40=4,44,IF(P40=5,42,IF(AND(P40&gt;5,P40&lt;45),46-P40,2)))))))</f>
        <v>18</v>
      </c>
      <c r="R40" s="52">
        <v>1</v>
      </c>
      <c r="S40" s="77">
        <v>32</v>
      </c>
      <c r="T40" s="54">
        <f>IF(S40=" ",0,IF(S40=1,50,IF(S40=2,48,IF(S40=3,46,IF(S40=4,44,IF(S40=5,42,IF(AND(S40&gt;5,S40&lt;45),46-S40,2)))))))</f>
        <v>14</v>
      </c>
      <c r="U40" s="55">
        <v>1</v>
      </c>
      <c r="V40" s="56">
        <v>31</v>
      </c>
      <c r="W40" s="57">
        <f>IF(V40=" ",0,IF(V40=1,50,IF(V40=2,48,IF(V40=3,46,IF(V40=4,44,IF(V40=5,42,IF(AND(V40&gt;5,V40&lt;45),46-V40,2)))))))</f>
        <v>15</v>
      </c>
      <c r="X40" s="58">
        <v>1</v>
      </c>
      <c r="Y40" s="59" t="s">
        <v>0</v>
      </c>
      <c r="Z40" s="60">
        <f>IF(Y40=" ",0,IF(Y40=1,50,IF(Y40=2,48,IF(Y40=3,46,IF(Y40=4,44,IF(Y40=5,42,IF(AND(Y40&gt;5,Y40&lt;45),46-Y40,2)))))))</f>
        <v>0</v>
      </c>
      <c r="AA40" s="61">
        <v>1</v>
      </c>
      <c r="AB40" s="62">
        <v>20</v>
      </c>
      <c r="AC40" s="63">
        <f>IF(AB40=" ",0,IF(AB40=1,50,IF(AB40=2,48,IF(AB40=3,46,IF(AB40=4,44,IF(AB40=5,42,IF(AND(AB40&gt;5,AB40&lt;45),46-AB40,2)))))))</f>
        <v>26</v>
      </c>
      <c r="AD40" s="121">
        <v>1</v>
      </c>
      <c r="AE40" s="122">
        <v>21</v>
      </c>
      <c r="AF40" s="123">
        <f>IF(AE40=" ",0,IF(AE40=1,50,IF(AE40=2,48,IF(AE40=3,46,IF(AE40=4,44,IF(AE40=5,42,IF(AND(AE40&gt;5,AE40&lt;45),46-AE40,2)))))))</f>
        <v>25</v>
      </c>
      <c r="AG40" s="39">
        <f>K40+N40+Q40+T40+W40+Z40+AC40+AF40</f>
        <v>101</v>
      </c>
      <c r="AH40" s="64">
        <f>A40</f>
        <v>30</v>
      </c>
      <c r="AI40" s="39">
        <f>AG40-MIN(K40,N40,Q40,T40,W40,Z40,AC40,AF40)</f>
        <v>101</v>
      </c>
      <c r="AK40" s="44">
        <v>31</v>
      </c>
      <c r="AL40" s="44"/>
      <c r="AN40" s="47">
        <v>31</v>
      </c>
      <c r="AO40" s="47"/>
      <c r="AQ40" s="65">
        <v>31</v>
      </c>
      <c r="AR40" s="65"/>
      <c r="AT40" s="53">
        <v>31</v>
      </c>
      <c r="AU40" s="53"/>
      <c r="AW40" s="56">
        <v>31</v>
      </c>
      <c r="AX40" s="56"/>
      <c r="AZ40" s="59">
        <v>31</v>
      </c>
      <c r="BA40" s="59"/>
      <c r="BC40" s="66">
        <v>31</v>
      </c>
      <c r="BD40" s="66"/>
      <c r="BF40" s="122">
        <v>30</v>
      </c>
      <c r="BG40" s="122"/>
    </row>
    <row r="41" spans="1:59" x14ac:dyDescent="0.2">
      <c r="A41" s="38">
        <v>31</v>
      </c>
      <c r="B41" s="39">
        <f t="shared" si="0"/>
        <v>90</v>
      </c>
      <c r="C41" s="98">
        <v>90</v>
      </c>
      <c r="D41" s="155"/>
      <c r="E41" s="41" t="s">
        <v>200</v>
      </c>
      <c r="F41" s="42" t="s">
        <v>89</v>
      </c>
      <c r="G41" s="42" t="s">
        <v>115</v>
      </c>
      <c r="H41" s="42" t="s">
        <v>129</v>
      </c>
      <c r="I41" s="43">
        <v>1</v>
      </c>
      <c r="J41" s="44">
        <v>2</v>
      </c>
      <c r="K41" s="45">
        <f>IF(J41=" ",0,IF(J41=1,50,IF(J41=2,48,IF(J41=3,46,IF(J41=4,44,IF(J41=5,42,IF(AND(J41&gt;5,J41&lt;45),46-J41,2)))))))</f>
        <v>48</v>
      </c>
      <c r="L41" s="46">
        <v>1</v>
      </c>
      <c r="M41" s="47">
        <v>5</v>
      </c>
      <c r="N41" s="48">
        <f>IF(M41=" ",0,IF(M41=1,50,IF(M41=2,48,IF(M41=3,46,IF(M41=4,44,IF(M41=5,42,IF(AND(M41&gt;5,M41&lt;45),46-M41,2)))))))</f>
        <v>42</v>
      </c>
      <c r="O41" s="49"/>
      <c r="P41" s="50" t="str">
        <f>IF(SUMIF(AR$11:AR$95,$D41,AQ$11:AQ$95)=0," ",SUMIF(AR$11:AR$95,$D41,AQ$11:AQ$95))</f>
        <v xml:space="preserve"> </v>
      </c>
      <c r="Q41" s="51">
        <f>IF(P41=" ",0,IF(P41=1,50,IF(P41=2,48,IF(P41=3,46,IF(P41=4,44,IF(P41=5,42,IF(AND(P41&gt;5,P41&lt;45),46-P41,2)))))))</f>
        <v>0</v>
      </c>
      <c r="R41" s="52"/>
      <c r="S41" s="77" t="s">
        <v>0</v>
      </c>
      <c r="T41" s="54">
        <f>IF(S41=" ",0,IF(S41=1,50,IF(S41=2,48,IF(S41=3,46,IF(S41=4,44,IF(S41=5,42,IF(AND(S41&gt;5,S41&lt;45),46-S41,2)))))))</f>
        <v>0</v>
      </c>
      <c r="U41" s="55"/>
      <c r="V41" s="56" t="s">
        <v>0</v>
      </c>
      <c r="W41" s="57">
        <f>IF(V41=" ",0,IF(V41=1,50,IF(V41=2,48,IF(V41=3,46,IF(V41=4,44,IF(V41=5,42,IF(AND(V41&gt;5,V41&lt;45),46-V41,2)))))))</f>
        <v>0</v>
      </c>
      <c r="X41" s="58"/>
      <c r="Y41" s="59" t="s">
        <v>0</v>
      </c>
      <c r="Z41" s="60">
        <f>IF(Y41=" ",0,IF(Y41=1,50,IF(Y41=2,48,IF(Y41=3,46,IF(Y41=4,44,IF(Y41=5,42,IF(AND(Y41&gt;5,Y41&lt;45),46-Y41,2)))))))</f>
        <v>0</v>
      </c>
      <c r="AA41" s="61"/>
      <c r="AB41" s="62" t="s">
        <v>0</v>
      </c>
      <c r="AC41" s="63">
        <f>IF(AB41=" ",0,IF(AB41=1,50,IF(AB41=2,48,IF(AB41=3,46,IF(AB41=4,44,IF(AB41=5,42,IF(AND(AB41&gt;5,AB41&lt;45),46-AB41,2)))))))</f>
        <v>0</v>
      </c>
      <c r="AD41" s="121"/>
      <c r="AE41" s="122" t="str">
        <f>IF(SUMIF(BG$11:BG$95,$D41,BF$11:BF$95)=0," ",SUMIF(BG$11:BG$95,$D41,BF$11:BF$95))</f>
        <v xml:space="preserve"> </v>
      </c>
      <c r="AF41" s="123">
        <f>IF(AE41=" ",0,IF(AE41=1,50,IF(AE41=2,48,IF(AE41=3,46,IF(AE41=4,44,IF(AE41=5,42,IF(AND(AE41&gt;5,AE41&lt;45),46-AE41,2)))))))</f>
        <v>0</v>
      </c>
      <c r="AG41" s="39">
        <f>K41+N41+Q41+T41+W41+Z41+AC41+AF41</f>
        <v>90</v>
      </c>
      <c r="AH41" s="64">
        <f>A41</f>
        <v>31</v>
      </c>
      <c r="AI41" s="39">
        <f>AG41-MIN(K41,N41,Q41,T41,W41,Z41,AC41,AF41)</f>
        <v>90</v>
      </c>
      <c r="AK41" s="44">
        <v>32</v>
      </c>
      <c r="AL41" s="44"/>
      <c r="AN41" s="47">
        <v>32</v>
      </c>
      <c r="AO41" s="47"/>
      <c r="AQ41" s="65">
        <v>32</v>
      </c>
      <c r="AR41" s="65"/>
      <c r="AT41" s="53">
        <v>32</v>
      </c>
      <c r="AU41" s="53"/>
      <c r="AW41" s="56">
        <v>32</v>
      </c>
      <c r="AX41" s="56"/>
      <c r="AZ41" s="59">
        <v>32</v>
      </c>
      <c r="BA41" s="59"/>
      <c r="BC41" s="66">
        <v>32</v>
      </c>
      <c r="BD41" s="66"/>
      <c r="BF41" s="122">
        <v>31</v>
      </c>
      <c r="BG41" s="122"/>
    </row>
    <row r="42" spans="1:59" x14ac:dyDescent="0.2">
      <c r="A42" s="38">
        <v>32</v>
      </c>
      <c r="B42" s="39">
        <f t="shared" si="0"/>
        <v>83</v>
      </c>
      <c r="C42" s="98">
        <v>83</v>
      </c>
      <c r="D42" s="155"/>
      <c r="E42" s="147" t="s">
        <v>222</v>
      </c>
      <c r="F42" s="148" t="s">
        <v>99</v>
      </c>
      <c r="G42" s="148" t="s">
        <v>106</v>
      </c>
      <c r="H42" s="148" t="s">
        <v>130</v>
      </c>
      <c r="I42" s="43">
        <v>1</v>
      </c>
      <c r="J42" s="44">
        <v>25</v>
      </c>
      <c r="K42" s="45">
        <f>IF(J42=" ",0,IF(J42=1,50,IF(J42=2,48,IF(J42=3,46,IF(J42=4,44,IF(J42=5,42,IF(AND(J42&gt;5,J42&lt;45),46-J42,2)))))))</f>
        <v>21</v>
      </c>
      <c r="L42" s="46">
        <v>1</v>
      </c>
      <c r="M42" s="47">
        <v>37</v>
      </c>
      <c r="N42" s="48">
        <f>IF(M42=" ",0,IF(M42=1,50,IF(M42=2,48,IF(M42=3,46,IF(M42=4,44,IF(M42=5,42,IF(AND(M42&gt;5,M42&lt;45),46-M42,2)))))))</f>
        <v>9</v>
      </c>
      <c r="O42" s="49">
        <v>1</v>
      </c>
      <c r="P42" s="50">
        <v>15</v>
      </c>
      <c r="Q42" s="51">
        <f>IF(P42=" ",0,IF(P42=1,50,IF(P42=2,48,IF(P42=3,46,IF(P42=4,44,IF(P42=5,42,IF(AND(P42&gt;5,P42&lt;45),46-P42,2)))))))</f>
        <v>31</v>
      </c>
      <c r="R42" s="52">
        <v>1</v>
      </c>
      <c r="S42" s="77">
        <v>24</v>
      </c>
      <c r="T42" s="54">
        <f>IF(S42=" ",0,IF(S42=1,50,IF(S42=2,48,IF(S42=3,46,IF(S42=4,44,IF(S42=5,42,IF(AND(S42&gt;5,S42&lt;45),46-S42,2)))))))</f>
        <v>22</v>
      </c>
      <c r="U42" s="55"/>
      <c r="V42" s="56" t="s">
        <v>0</v>
      </c>
      <c r="W42" s="57">
        <f>IF(V42=" ",0,IF(V42=1,50,IF(V42=2,48,IF(V42=3,46,IF(V42=4,44,IF(V42=5,42,IF(AND(V42&gt;5,V42&lt;45),46-V42,2)))))))</f>
        <v>0</v>
      </c>
      <c r="X42" s="58"/>
      <c r="Y42" s="59" t="s">
        <v>0</v>
      </c>
      <c r="Z42" s="60">
        <f>IF(Y42=" ",0,IF(Y42=1,50,IF(Y42=2,48,IF(Y42=3,46,IF(Y42=4,44,IF(Y42=5,42,IF(AND(Y42&gt;5,Y42&lt;45),46-Y42,2)))))))</f>
        <v>0</v>
      </c>
      <c r="AA42" s="61"/>
      <c r="AB42" s="62" t="s">
        <v>0</v>
      </c>
      <c r="AC42" s="63">
        <f>IF(AB42=" ",0,IF(AB42=1,50,IF(AB42=2,48,IF(AB42=3,46,IF(AB42=4,44,IF(AB42=5,42,IF(AND(AB42&gt;5,AB42&lt;45),46-AB42,2)))))))</f>
        <v>0</v>
      </c>
      <c r="AD42" s="121"/>
      <c r="AE42" s="122" t="str">
        <f>IF(SUMIF(BG$11:BG$95,$D42,BF$11:BF$95)=0," ",SUMIF(BG$11:BG$95,$D42,BF$11:BF$95))</f>
        <v xml:space="preserve"> </v>
      </c>
      <c r="AF42" s="123">
        <f>IF(AE42=" ",0,IF(AE42=1,50,IF(AE42=2,48,IF(AE42=3,46,IF(AE42=4,44,IF(AE42=5,42,IF(AND(AE42&gt;5,AE42&lt;45),46-AE42,2)))))))</f>
        <v>0</v>
      </c>
      <c r="AG42" s="39">
        <f>K42+N42+Q42+T42+W42+Z42+AC42+AF42</f>
        <v>83</v>
      </c>
      <c r="AH42" s="64">
        <f>A42</f>
        <v>32</v>
      </c>
      <c r="AI42" s="39">
        <f>AG42-MIN(K42,N42,Q42,T42,W42,Z42,AC42,AF42)</f>
        <v>83</v>
      </c>
      <c r="AK42" s="44">
        <v>33</v>
      </c>
      <c r="AL42" s="44"/>
      <c r="AN42" s="47">
        <v>33</v>
      </c>
      <c r="AO42" s="47"/>
      <c r="AQ42" s="65">
        <v>33</v>
      </c>
      <c r="AR42" s="65"/>
      <c r="AT42" s="53">
        <v>33</v>
      </c>
      <c r="AU42" s="53"/>
      <c r="AW42" s="56">
        <v>33</v>
      </c>
      <c r="AX42" s="56"/>
      <c r="AZ42" s="59">
        <v>33</v>
      </c>
      <c r="BA42" s="59"/>
      <c r="BC42" s="66">
        <v>33</v>
      </c>
      <c r="BD42" s="66"/>
      <c r="BF42" s="122">
        <v>32</v>
      </c>
      <c r="BG42" s="122"/>
    </row>
    <row r="43" spans="1:59" x14ac:dyDescent="0.2">
      <c r="A43" s="38">
        <v>33</v>
      </c>
      <c r="B43" s="39">
        <f t="shared" ref="B43:B75" si="1">AG43</f>
        <v>80</v>
      </c>
      <c r="C43" s="98">
        <v>80</v>
      </c>
      <c r="D43" s="155"/>
      <c r="E43" s="41" t="s">
        <v>315</v>
      </c>
      <c r="F43" s="42" t="s">
        <v>89</v>
      </c>
      <c r="G43" s="42" t="s">
        <v>106</v>
      </c>
      <c r="H43" s="42" t="s">
        <v>130</v>
      </c>
      <c r="I43" s="43"/>
      <c r="J43" s="44" t="str">
        <f>IF(SUMIF(AL$11:AL$95,$D43,AK$11:AK$95)=0," ",SUMIF(AL$11:AL$95,$D43,AK$11:AK$95))</f>
        <v xml:space="preserve"> </v>
      </c>
      <c r="K43" s="45">
        <f>IF(J43=" ",0,IF(J43=1,50,IF(J43=2,48,IF(J43=3,46,IF(J43=4,44,IF(J43=5,42,IF(AND(J43&gt;5,J43&lt;45),46-J43,2)))))))</f>
        <v>0</v>
      </c>
      <c r="L43" s="46">
        <v>1</v>
      </c>
      <c r="M43" s="47">
        <v>39</v>
      </c>
      <c r="N43" s="48">
        <f>IF(M43=" ",0,IF(M43=1,50,IF(M43=2,48,IF(M43=3,46,IF(M43=4,44,IF(M43=5,42,IF(AND(M43&gt;5,M43&lt;45),46-M43,2)))))))</f>
        <v>7</v>
      </c>
      <c r="O43" s="49">
        <v>1</v>
      </c>
      <c r="P43" s="50">
        <v>24</v>
      </c>
      <c r="Q43" s="51">
        <f>IF(P43=" ",0,IF(P43=1,50,IF(P43=2,48,IF(P43=3,46,IF(P43=4,44,IF(P43=5,42,IF(AND(P43&gt;5,P43&lt;45),46-P43,2)))))))</f>
        <v>22</v>
      </c>
      <c r="R43" s="52">
        <v>1</v>
      </c>
      <c r="S43" s="77">
        <v>36</v>
      </c>
      <c r="T43" s="54">
        <f>IF(S43=" ",0,IF(S43=1,50,IF(S43=2,48,IF(S43=3,46,IF(S43=4,44,IF(S43=5,42,IF(AND(S43&gt;5,S43&lt;45),46-S43,2)))))))</f>
        <v>10</v>
      </c>
      <c r="U43" s="55"/>
      <c r="V43" s="56" t="s">
        <v>0</v>
      </c>
      <c r="W43" s="57">
        <f>IF(V43=" ",0,IF(V43=1,50,IF(V43=2,48,IF(V43=3,46,IF(V43=4,44,IF(V43=5,42,IF(AND(V43&gt;5,V43&lt;45),46-V43,2)))))))</f>
        <v>0</v>
      </c>
      <c r="X43" s="58">
        <v>1</v>
      </c>
      <c r="Y43" s="59">
        <v>26</v>
      </c>
      <c r="Z43" s="60">
        <f>IF(Y43=" ",0,IF(Y43=1,50,IF(Y43=2,48,IF(Y43=3,46,IF(Y43=4,44,IF(Y43=5,42,IF(AND(Y43&gt;5,Y43&lt;45),46-Y43,2)))))))</f>
        <v>20</v>
      </c>
      <c r="AA43" s="61"/>
      <c r="AB43" s="62" t="s">
        <v>0</v>
      </c>
      <c r="AC43" s="63">
        <f>IF(AB43=" ",0,IF(AB43=1,50,IF(AB43=2,48,IF(AB43=3,46,IF(AB43=4,44,IF(AB43=5,42,IF(AND(AB43&gt;5,AB43&lt;45),46-AB43,2)))))))</f>
        <v>0</v>
      </c>
      <c r="AD43" s="121">
        <v>1</v>
      </c>
      <c r="AE43" s="122">
        <v>25</v>
      </c>
      <c r="AF43" s="123">
        <f>IF(AE43=" ",0,IF(AE43=1,50,IF(AE43=2,48,IF(AE43=3,46,IF(AE43=4,44,IF(AE43=5,42,IF(AND(AE43&gt;5,AE43&lt;45),46-AE43,2)))))))</f>
        <v>21</v>
      </c>
      <c r="AG43" s="39">
        <f>K43+N43+Q43+T43+W43+Z43+AC43+AF43</f>
        <v>80</v>
      </c>
      <c r="AH43" s="64">
        <f>A43</f>
        <v>33</v>
      </c>
      <c r="AI43" s="39">
        <f>AG43-MIN(K43,N43,Q43,T43,W43,Z43,AC43,AF43)</f>
        <v>80</v>
      </c>
      <c r="AK43" s="44">
        <v>34</v>
      </c>
      <c r="AL43" s="44"/>
      <c r="AN43" s="47">
        <v>34</v>
      </c>
      <c r="AO43" s="47"/>
      <c r="AQ43" s="65">
        <v>34</v>
      </c>
      <c r="AR43" s="65"/>
      <c r="AT43" s="53">
        <v>34</v>
      </c>
      <c r="AU43" s="53"/>
      <c r="AW43" s="56">
        <v>34</v>
      </c>
      <c r="AX43" s="56"/>
      <c r="AZ43" s="59">
        <v>34</v>
      </c>
      <c r="BA43" s="59"/>
      <c r="BC43" s="66">
        <v>34</v>
      </c>
      <c r="BD43" s="66"/>
      <c r="BF43" s="122">
        <v>33</v>
      </c>
      <c r="BG43" s="122"/>
    </row>
    <row r="44" spans="1:59" x14ac:dyDescent="0.2">
      <c r="A44" s="38">
        <v>34</v>
      </c>
      <c r="B44" s="39">
        <f t="shared" si="1"/>
        <v>78</v>
      </c>
      <c r="C44" s="98">
        <v>78</v>
      </c>
      <c r="D44" s="155"/>
      <c r="E44" s="41" t="s">
        <v>217</v>
      </c>
      <c r="F44" s="42" t="s">
        <v>89</v>
      </c>
      <c r="G44" s="42" t="s">
        <v>96</v>
      </c>
      <c r="H44" s="42" t="s">
        <v>130</v>
      </c>
      <c r="I44" s="43">
        <v>1</v>
      </c>
      <c r="J44" s="44">
        <v>19</v>
      </c>
      <c r="K44" s="45">
        <f>IF(J44=" ",0,IF(J44=1,50,IF(J44=2,48,IF(J44=3,46,IF(J44=4,44,IF(J44=5,42,IF(AND(J44&gt;5,J44&lt;45),46-J44,2)))))))</f>
        <v>27</v>
      </c>
      <c r="L44" s="46">
        <v>1</v>
      </c>
      <c r="M44" s="47">
        <v>20</v>
      </c>
      <c r="N44" s="48">
        <f>IF(M44=" ",0,IF(M44=1,50,IF(M44=2,48,IF(M44=3,46,IF(M44=4,44,IF(M44=5,42,IF(AND(M44&gt;5,M44&lt;45),46-M44,2)))))))</f>
        <v>26</v>
      </c>
      <c r="O44" s="49"/>
      <c r="P44" s="50" t="str">
        <f>IF(SUMIF(AR$11:AR$95,$D44,AQ$11:AQ$95)=0," ",SUMIF(AR$11:AR$95,$D44,AQ$11:AQ$95))</f>
        <v xml:space="preserve"> </v>
      </c>
      <c r="Q44" s="51">
        <f>IF(P44=" ",0,IF(P44=1,50,IF(P44=2,48,IF(P44=3,46,IF(P44=4,44,IF(P44=5,42,IF(AND(P44&gt;5,P44&lt;45),46-P44,2)))))))</f>
        <v>0</v>
      </c>
      <c r="R44" s="52"/>
      <c r="S44" s="77" t="s">
        <v>0</v>
      </c>
      <c r="T44" s="54">
        <f>IF(S44=" ",0,IF(S44=1,50,IF(S44=2,48,IF(S44=3,46,IF(S44=4,44,IF(S44=5,42,IF(AND(S44&gt;5,S44&lt;45),46-S44,2)))))))</f>
        <v>0</v>
      </c>
      <c r="U44" s="55">
        <v>1</v>
      </c>
      <c r="V44" s="56">
        <v>21</v>
      </c>
      <c r="W44" s="57">
        <f>IF(V44=" ",0,IF(V44=1,50,IF(V44=2,48,IF(V44=3,46,IF(V44=4,44,IF(V44=5,42,IF(AND(V44&gt;5,V44&lt;45),46-V44,2)))))))</f>
        <v>25</v>
      </c>
      <c r="X44" s="58"/>
      <c r="Y44" s="59" t="str">
        <f>IF(SUMIF(BA$11:BA$95,$D44,AZ$11:AZ$95)=0," ",SUMIF(BA$11:BA$95,$D44,AZ$11:AZ$95))</f>
        <v xml:space="preserve"> </v>
      </c>
      <c r="Z44" s="60">
        <f>IF(Y44=" ",0,IF(Y44=1,50,IF(Y44=2,48,IF(Y44=3,46,IF(Y44=4,44,IF(Y44=5,42,IF(AND(Y44&gt;5,Y44&lt;45),46-Y44,2)))))))</f>
        <v>0</v>
      </c>
      <c r="AA44" s="61"/>
      <c r="AB44" s="62" t="s">
        <v>0</v>
      </c>
      <c r="AC44" s="63">
        <f>IF(AB44=" ",0,IF(AB44=1,50,IF(AB44=2,48,IF(AB44=3,46,IF(AB44=4,44,IF(AB44=5,42,IF(AND(AB44&gt;5,AB44&lt;45),46-AB44,2)))))))</f>
        <v>0</v>
      </c>
      <c r="AD44" s="121"/>
      <c r="AE44" s="122" t="str">
        <f>IF(SUMIF(BG$11:BG$95,$D44,BF$11:BF$95)=0," ",SUMIF(BG$11:BG$95,$D44,BF$11:BF$95))</f>
        <v xml:space="preserve"> </v>
      </c>
      <c r="AF44" s="123">
        <f>IF(AE44=" ",0,IF(AE44=1,50,IF(AE44=2,48,IF(AE44=3,46,IF(AE44=4,44,IF(AE44=5,42,IF(AND(AE44&gt;5,AE44&lt;45),46-AE44,2)))))))</f>
        <v>0</v>
      </c>
      <c r="AG44" s="39">
        <f>K44+N44+Q44+T44+W44+Z44+AC44+AF44</f>
        <v>78</v>
      </c>
      <c r="AH44" s="64">
        <f>A44</f>
        <v>34</v>
      </c>
      <c r="AI44" s="39">
        <f>AG44-MIN(K44,N44,Q44,T44,W44,Z44,AC44,AF44)</f>
        <v>78</v>
      </c>
      <c r="AK44" s="44">
        <v>37</v>
      </c>
      <c r="AL44" s="44"/>
      <c r="AN44" s="47">
        <v>37</v>
      </c>
      <c r="AO44" s="47"/>
      <c r="AQ44" s="65">
        <v>35</v>
      </c>
      <c r="AR44" s="65"/>
      <c r="AT44" s="53">
        <v>35</v>
      </c>
      <c r="AU44" s="53"/>
      <c r="AW44" s="56">
        <v>35</v>
      </c>
      <c r="AX44" s="56"/>
      <c r="AZ44" s="59">
        <v>35</v>
      </c>
      <c r="BA44" s="59"/>
      <c r="BC44" s="66">
        <v>37</v>
      </c>
      <c r="BD44" s="66"/>
      <c r="BF44" s="122">
        <v>34</v>
      </c>
      <c r="BG44" s="122"/>
    </row>
    <row r="45" spans="1:59" x14ac:dyDescent="0.2">
      <c r="A45" s="38">
        <v>35</v>
      </c>
      <c r="B45" s="39">
        <f t="shared" si="1"/>
        <v>75</v>
      </c>
      <c r="C45" s="98">
        <v>75</v>
      </c>
      <c r="D45" s="155"/>
      <c r="E45" s="41" t="s">
        <v>298</v>
      </c>
      <c r="F45" s="42" t="s">
        <v>89</v>
      </c>
      <c r="G45" s="42" t="s">
        <v>96</v>
      </c>
      <c r="H45" s="42" t="s">
        <v>130</v>
      </c>
      <c r="I45" s="43"/>
      <c r="J45" s="44" t="s">
        <v>0</v>
      </c>
      <c r="K45" s="45">
        <f>IF(J45=" ",0,IF(J45=1,50,IF(J45=2,48,IF(J45=3,46,IF(J45=4,44,IF(J45=5,42,IF(AND(J45&gt;5,J45&lt;45),46-J45,2)))))))</f>
        <v>0</v>
      </c>
      <c r="L45" s="46">
        <v>1</v>
      </c>
      <c r="M45" s="47">
        <v>34</v>
      </c>
      <c r="N45" s="48">
        <f>IF(M45=" ",0,IF(M45=1,50,IF(M45=2,48,IF(M45=3,46,IF(M45=4,44,IF(M45=5,42,IF(AND(M45&gt;5,M45&lt;45),46-M45,2)))))))</f>
        <v>12</v>
      </c>
      <c r="O45" s="49"/>
      <c r="P45" s="50" t="str">
        <f>IF(SUMIF(AR$11:AR$95,$D45,AQ$11:AQ$95)=0," ",SUMIF(AR$11:AR$95,$D45,AQ$11:AQ$95))</f>
        <v xml:space="preserve"> </v>
      </c>
      <c r="Q45" s="51">
        <f>IF(P45=" ",0,IF(P45=1,50,IF(P45=2,48,IF(P45=3,46,IF(P45=4,44,IF(P45=5,42,IF(AND(P45&gt;5,P45&lt;45),46-P45,2)))))))</f>
        <v>0</v>
      </c>
      <c r="R45" s="52">
        <v>1</v>
      </c>
      <c r="S45" s="77" t="s">
        <v>0</v>
      </c>
      <c r="T45" s="54">
        <f>IF(S45=" ",0,IF(S45=1,50,IF(S45=2,48,IF(S45=3,46,IF(S45=4,44,IF(S45=5,42,IF(AND(S45&gt;5,S45&lt;45),46-S45,2)))))))</f>
        <v>0</v>
      </c>
      <c r="U45" s="55">
        <v>1</v>
      </c>
      <c r="V45" s="56">
        <v>30</v>
      </c>
      <c r="W45" s="57">
        <f>IF(V45=" ",0,IF(V45=1,50,IF(V45=2,48,IF(V45=3,46,IF(V45=4,44,IF(V45=5,42,IF(AND(V45&gt;5,V45&lt;45),46-V45,2)))))))</f>
        <v>16</v>
      </c>
      <c r="X45" s="58">
        <v>1</v>
      </c>
      <c r="Y45" s="59">
        <v>22</v>
      </c>
      <c r="Z45" s="60">
        <f>IF(Y45=" ",0,IF(Y45=1,50,IF(Y45=2,48,IF(Y45=3,46,IF(Y45=4,44,IF(Y45=5,42,IF(AND(Y45&gt;5,Y45&lt;45),46-Y45,2)))))))</f>
        <v>24</v>
      </c>
      <c r="AA45" s="61"/>
      <c r="AB45" s="62" t="str">
        <f>IF(SUMIF(BD$11:BD$95,$D45,BC$11:BC$95)=0," ",SUMIF(BD$11:BD$95,$D45,BC$11:BC$95))</f>
        <v xml:space="preserve"> </v>
      </c>
      <c r="AC45" s="63">
        <f>IF(AB45=" ",0,IF(AB45=1,50,IF(AB45=2,48,IF(AB45=3,46,IF(AB45=4,44,IF(AB45=5,42,IF(AND(AB45&gt;5,AB45&lt;45),46-AB45,2)))))))</f>
        <v>0</v>
      </c>
      <c r="AD45" s="121">
        <v>1</v>
      </c>
      <c r="AE45" s="122">
        <v>23</v>
      </c>
      <c r="AF45" s="123">
        <f>IF(AE45=" ",0,IF(AE45=1,50,IF(AE45=2,48,IF(AE45=3,46,IF(AE45=4,44,IF(AE45=5,42,IF(AND(AE45&gt;5,AE45&lt;45),46-AE45,2)))))))</f>
        <v>23</v>
      </c>
      <c r="AG45" s="39">
        <f>K45+N45+Q45+T45+W45+Z45+AC45+AF45</f>
        <v>75</v>
      </c>
      <c r="AH45" s="64">
        <f>A45</f>
        <v>35</v>
      </c>
      <c r="AI45" s="39">
        <f>AG45-MIN(K45,N45,Q45,T45,W45,Z45,AC45,AF45)</f>
        <v>75</v>
      </c>
      <c r="AK45" s="44">
        <v>35</v>
      </c>
      <c r="AL45" s="44"/>
      <c r="AN45" s="47">
        <v>35</v>
      </c>
      <c r="AO45" s="47"/>
      <c r="AQ45" s="65">
        <v>36</v>
      </c>
      <c r="AR45" s="65"/>
      <c r="AT45" s="53">
        <v>36</v>
      </c>
      <c r="AU45" s="53"/>
      <c r="AW45" s="56">
        <v>36</v>
      </c>
      <c r="AX45" s="56"/>
      <c r="AZ45" s="59">
        <v>36</v>
      </c>
      <c r="BA45" s="59"/>
      <c r="BC45" s="66">
        <v>35</v>
      </c>
      <c r="BD45" s="66"/>
      <c r="BF45" s="122">
        <v>35</v>
      </c>
      <c r="BG45" s="122"/>
    </row>
    <row r="46" spans="1:59" x14ac:dyDescent="0.2">
      <c r="A46" s="38">
        <v>36</v>
      </c>
      <c r="B46" s="39">
        <f t="shared" si="1"/>
        <v>74</v>
      </c>
      <c r="C46" s="98">
        <v>74</v>
      </c>
      <c r="D46" s="155"/>
      <c r="E46" s="41" t="s">
        <v>205</v>
      </c>
      <c r="F46" s="42" t="s">
        <v>89</v>
      </c>
      <c r="G46" s="42" t="s">
        <v>95</v>
      </c>
      <c r="H46" s="42" t="s">
        <v>129</v>
      </c>
      <c r="I46" s="43">
        <v>1</v>
      </c>
      <c r="J46" s="44">
        <v>7</v>
      </c>
      <c r="K46" s="45">
        <f>IF(J46=" ",0,IF(J46=1,50,IF(J46=2,48,IF(J46=3,46,IF(J46=4,44,IF(J46=5,42,IF(AND(J46&gt;5,J46&lt;45),46-J46,2)))))))</f>
        <v>39</v>
      </c>
      <c r="L46" s="46">
        <v>1</v>
      </c>
      <c r="M46" s="47">
        <v>11</v>
      </c>
      <c r="N46" s="48">
        <f>IF(M46=" ",0,IF(M46=1,50,IF(M46=2,48,IF(M46=3,46,IF(M46=4,44,IF(M46=5,42,IF(AND(M46&gt;5,M46&lt;45),46-M46,2)))))))</f>
        <v>35</v>
      </c>
      <c r="O46" s="49"/>
      <c r="P46" s="50" t="str">
        <f>IF(SUMIF(AR$11:AR$95,$D46,AQ$11:AQ$95)=0," ",SUMIF(AR$11:AR$95,$D46,AQ$11:AQ$95))</f>
        <v xml:space="preserve"> </v>
      </c>
      <c r="Q46" s="51">
        <f>IF(P46=" ",0,IF(P46=1,50,IF(P46=2,48,IF(P46=3,46,IF(P46=4,44,IF(P46=5,42,IF(AND(P46&gt;5,P46&lt;45),46-P46,2)))))))</f>
        <v>0</v>
      </c>
      <c r="R46" s="52"/>
      <c r="S46" s="77" t="s">
        <v>0</v>
      </c>
      <c r="T46" s="54">
        <f>IF(S46=" ",0,IF(S46=1,50,IF(S46=2,48,IF(S46=3,46,IF(S46=4,44,IF(S46=5,42,IF(AND(S46&gt;5,S46&lt;45),46-S46,2)))))))</f>
        <v>0</v>
      </c>
      <c r="U46" s="55"/>
      <c r="V46" s="56" t="s">
        <v>0</v>
      </c>
      <c r="W46" s="57">
        <f>IF(V46=" ",0,IF(V46=1,50,IF(V46=2,48,IF(V46=3,46,IF(V46=4,44,IF(V46=5,42,IF(AND(V46&gt;5,V46&lt;45),46-V46,2)))))))</f>
        <v>0</v>
      </c>
      <c r="X46" s="58"/>
      <c r="Y46" s="59" t="str">
        <f>IF(SUMIF(BA$11:BA$95,$D46,AZ$11:AZ$95)=0," ",SUMIF(BA$11:BA$95,$D46,AZ$11:AZ$95))</f>
        <v xml:space="preserve"> </v>
      </c>
      <c r="Z46" s="60">
        <f>IF(Y46=" ",0,IF(Y46=1,50,IF(Y46=2,48,IF(Y46=3,46,IF(Y46=4,44,IF(Y46=5,42,IF(AND(Y46&gt;5,Y46&lt;45),46-Y46,2)))))))</f>
        <v>0</v>
      </c>
      <c r="AA46" s="61"/>
      <c r="AB46" s="62" t="s">
        <v>0</v>
      </c>
      <c r="AC46" s="63">
        <f>IF(AB46=" ",0,IF(AB46=1,50,IF(AB46=2,48,IF(AB46=3,46,IF(AB46=4,44,IF(AB46=5,42,IF(AND(AB46&gt;5,AB46&lt;45),46-AB46,2)))))))</f>
        <v>0</v>
      </c>
      <c r="AD46" s="121"/>
      <c r="AE46" s="122" t="str">
        <f>IF(SUMIF(BG$11:BG$95,$D46,BF$11:BF$95)=0," ",SUMIF(BG$11:BG$95,$D46,BF$11:BF$95))</f>
        <v xml:space="preserve"> </v>
      </c>
      <c r="AF46" s="123">
        <f>IF(AE46=" ",0,IF(AE46=1,50,IF(AE46=2,48,IF(AE46=3,46,IF(AE46=4,44,IF(AE46=5,42,IF(AND(AE46&gt;5,AE46&lt;45),46-AE46,2)))))))</f>
        <v>0</v>
      </c>
      <c r="AG46" s="39">
        <f>K46+N46+Q46+T46+W46+Z46+AC46+AF46</f>
        <v>74</v>
      </c>
      <c r="AH46" s="64">
        <f>A46</f>
        <v>36</v>
      </c>
      <c r="AI46" s="39">
        <f>AG46-MIN(K46,N46,Q46,T46,W46,Z46,AC46,AF46)</f>
        <v>74</v>
      </c>
      <c r="AK46" s="44">
        <v>36</v>
      </c>
      <c r="AL46" s="44"/>
      <c r="AN46" s="47">
        <v>36</v>
      </c>
      <c r="AO46" s="47"/>
      <c r="AQ46" s="65">
        <v>37</v>
      </c>
      <c r="AR46" s="65"/>
      <c r="AT46" s="53">
        <v>37</v>
      </c>
      <c r="AU46" s="53"/>
      <c r="AW46" s="56">
        <v>37</v>
      </c>
      <c r="AX46" s="56"/>
      <c r="AZ46" s="59">
        <v>37</v>
      </c>
      <c r="BA46" s="59"/>
      <c r="BC46" s="66">
        <v>36</v>
      </c>
      <c r="BD46" s="66"/>
      <c r="BF46" s="122">
        <v>36</v>
      </c>
      <c r="BG46" s="122"/>
    </row>
    <row r="47" spans="1:59" x14ac:dyDescent="0.2">
      <c r="A47" s="38">
        <v>37</v>
      </c>
      <c r="B47" s="39">
        <f t="shared" si="1"/>
        <v>66</v>
      </c>
      <c r="C47" s="98">
        <v>66</v>
      </c>
      <c r="D47" s="155"/>
      <c r="E47" s="41" t="s">
        <v>339</v>
      </c>
      <c r="F47" s="42" t="s">
        <v>89</v>
      </c>
      <c r="G47" s="42" t="s">
        <v>93</v>
      </c>
      <c r="H47" s="42" t="s">
        <v>130</v>
      </c>
      <c r="I47" s="43"/>
      <c r="J47" s="44" t="str">
        <f>IF(SUMIF(AL$11:AL$95,$D47,AK$11:AK$95)=0," ",SUMIF(AL$11:AL$95,$D47,AK$11:AK$95))</f>
        <v xml:space="preserve"> </v>
      </c>
      <c r="K47" s="45">
        <f>IF(J47=" ",0,IF(J47=1,50,IF(J47=2,48,IF(J47=3,46,IF(J47=4,44,IF(J47=5,42,IF(AND(J47&gt;5,J47&lt;45),46-J47,2)))))))</f>
        <v>0</v>
      </c>
      <c r="L47" s="46"/>
      <c r="M47" s="47" t="str">
        <f>IF(SUMIF(AO$11:AO$95,$D47,AN$11:AN$95)=0," ",SUMIF(AO$11:AO$95,$D47,AN$11:AN$95))</f>
        <v xml:space="preserve"> </v>
      </c>
      <c r="N47" s="48">
        <f>IF(M47=" ",0,IF(M47=1,50,IF(M47=2,48,IF(M47=3,46,IF(M47=4,44,IF(M47=5,42,IF(AND(M47&gt;5,M47&lt;45),46-M47,2)))))))</f>
        <v>0</v>
      </c>
      <c r="O47" s="49">
        <v>1</v>
      </c>
      <c r="P47" s="50">
        <v>12</v>
      </c>
      <c r="Q47" s="51">
        <f>IF(P47=" ",0,IF(P47=1,50,IF(P47=2,48,IF(P47=3,46,IF(P47=4,44,IF(P47=5,42,IF(AND(P47&gt;5,P47&lt;45),46-P47,2)))))))</f>
        <v>34</v>
      </c>
      <c r="R47" s="52"/>
      <c r="S47" s="77" t="str">
        <f>IF(SUMIF(AU$11:AU$95,$D47,AT$11:AT$95)=0," ",SUMIF(AU$11:AU$95,$D47,AT$11:AT$95))</f>
        <v xml:space="preserve"> </v>
      </c>
      <c r="T47" s="54">
        <f>IF(S47=" ",0,IF(S47=1,50,IF(S47=2,48,IF(S47=3,46,IF(S47=4,44,IF(S47=5,42,IF(AND(S47&gt;5,S47&lt;45),46-S47,2)))))))</f>
        <v>0</v>
      </c>
      <c r="U47" s="55"/>
      <c r="V47" s="56" t="s">
        <v>0</v>
      </c>
      <c r="W47" s="57">
        <f>IF(V47=" ",0,IF(V47=1,50,IF(V47=2,48,IF(V47=3,46,IF(V47=4,44,IF(V47=5,42,IF(AND(V47&gt;5,V47&lt;45),46-V47,2)))))))</f>
        <v>0</v>
      </c>
      <c r="X47" s="58">
        <v>1</v>
      </c>
      <c r="Y47" s="59">
        <v>14</v>
      </c>
      <c r="Z47" s="60">
        <f>IF(Y47=" ",0,IF(Y47=1,50,IF(Y47=2,48,IF(Y47=3,46,IF(Y47=4,44,IF(Y47=5,42,IF(AND(Y47&gt;5,Y47&lt;45),46-Y47,2)))))))</f>
        <v>32</v>
      </c>
      <c r="AA47" s="61"/>
      <c r="AB47" s="62" t="s">
        <v>0</v>
      </c>
      <c r="AC47" s="63">
        <f>IF(AB47=" ",0,IF(AB47=1,50,IF(AB47=2,48,IF(AB47=3,46,IF(AB47=4,44,IF(AB47=5,42,IF(AND(AB47&gt;5,AB47&lt;45),46-AB47,2)))))))</f>
        <v>0</v>
      </c>
      <c r="AD47" s="121"/>
      <c r="AE47" s="122" t="str">
        <f>IF(SUMIF(BG$11:BG$95,$D47,BF$11:BF$95)=0," ",SUMIF(BG$11:BG$95,$D47,BF$11:BF$95))</f>
        <v xml:space="preserve"> </v>
      </c>
      <c r="AF47" s="123">
        <f>IF(AE47=" ",0,IF(AE47=1,50,IF(AE47=2,48,IF(AE47=3,46,IF(AE47=4,44,IF(AE47=5,42,IF(AND(AE47&gt;5,AE47&lt;45),46-AE47,2)))))))</f>
        <v>0</v>
      </c>
      <c r="AG47" s="39">
        <f>K47+N47+Q47+T47+W47+Z47+AC47+AF47</f>
        <v>66</v>
      </c>
      <c r="AH47" s="64">
        <f>A47</f>
        <v>37</v>
      </c>
      <c r="AI47" s="39">
        <f>AG47-MIN(K47,N47,Q47,T47,W47,Z47,AC47,AF47)</f>
        <v>66</v>
      </c>
      <c r="AK47" s="44">
        <v>38</v>
      </c>
      <c r="AL47" s="44"/>
      <c r="AN47" s="47">
        <v>38</v>
      </c>
      <c r="AO47" s="47"/>
      <c r="AQ47" s="65">
        <v>38</v>
      </c>
      <c r="AR47" s="65"/>
      <c r="AT47" s="53">
        <v>38</v>
      </c>
      <c r="AU47" s="53"/>
      <c r="AW47" s="56">
        <v>38</v>
      </c>
      <c r="AX47" s="56"/>
      <c r="AZ47" s="59">
        <v>38</v>
      </c>
      <c r="BA47" s="59"/>
      <c r="BC47" s="66">
        <v>38</v>
      </c>
      <c r="BD47" s="66"/>
      <c r="BF47" s="122">
        <v>37</v>
      </c>
      <c r="BG47" s="122"/>
    </row>
    <row r="48" spans="1:59" x14ac:dyDescent="0.2">
      <c r="A48" s="38">
        <v>38</v>
      </c>
      <c r="B48" s="39">
        <f t="shared" si="1"/>
        <v>66</v>
      </c>
      <c r="C48" s="98">
        <v>66</v>
      </c>
      <c r="D48" s="155"/>
      <c r="E48" s="41" t="s">
        <v>239</v>
      </c>
      <c r="F48" s="42" t="s">
        <v>89</v>
      </c>
      <c r="G48" s="42" t="s">
        <v>108</v>
      </c>
      <c r="H48" s="42" t="s">
        <v>129</v>
      </c>
      <c r="I48" s="43">
        <v>1</v>
      </c>
      <c r="J48" s="44">
        <v>42</v>
      </c>
      <c r="K48" s="45">
        <f>IF(J48=" ",0,IF(J48=1,50,IF(J48=2,48,IF(J48=3,46,IF(J48=4,44,IF(J48=5,42,IF(AND(J48&gt;5,J48&lt;45),46-J48,2)))))))</f>
        <v>4</v>
      </c>
      <c r="L48" s="46">
        <v>1</v>
      </c>
      <c r="M48" s="47">
        <v>32</v>
      </c>
      <c r="N48" s="48">
        <f>IF(M48=" ",0,IF(M48=1,50,IF(M48=2,48,IF(M48=3,46,IF(M48=4,44,IF(M48=5,42,IF(AND(M48&gt;5,M48&lt;45),46-M48,2)))))))</f>
        <v>14</v>
      </c>
      <c r="O48" s="49">
        <v>1</v>
      </c>
      <c r="P48" s="50">
        <v>30</v>
      </c>
      <c r="Q48" s="51">
        <f>IF(P48=" ",0,IF(P48=1,50,IF(P48=2,48,IF(P48=3,46,IF(P48=4,44,IF(P48=5,42,IF(AND(P48&gt;5,P48&lt;45),46-P48,2)))))))</f>
        <v>16</v>
      </c>
      <c r="R48" s="52">
        <v>1</v>
      </c>
      <c r="S48" s="77">
        <v>31</v>
      </c>
      <c r="T48" s="54">
        <f>IF(S48=" ",0,IF(S48=1,50,IF(S48=2,48,IF(S48=3,46,IF(S48=4,44,IF(S48=5,42,IF(AND(S48&gt;5,S48&lt;45),46-S48,2)))))))</f>
        <v>15</v>
      </c>
      <c r="U48" s="55">
        <v>1</v>
      </c>
      <c r="V48" s="56">
        <v>29</v>
      </c>
      <c r="W48" s="57">
        <f>IF(V48=" ",0,IF(V48=1,50,IF(V48=2,48,IF(V48=3,46,IF(V48=4,44,IF(V48=5,42,IF(AND(V48&gt;5,V48&lt;45),46-V48,2)))))))</f>
        <v>17</v>
      </c>
      <c r="X48" s="58">
        <v>1</v>
      </c>
      <c r="Y48" s="59" t="s">
        <v>0</v>
      </c>
      <c r="Z48" s="60">
        <f>IF(Y48=" ",0,IF(Y48=1,50,IF(Y48=2,48,IF(Y48=3,46,IF(Y48=4,44,IF(Y48=5,42,IF(AND(Y48&gt;5,Y48&lt;45),46-Y48,2)))))))</f>
        <v>0</v>
      </c>
      <c r="AA48" s="61"/>
      <c r="AB48" s="62" t="s">
        <v>0</v>
      </c>
      <c r="AC48" s="63">
        <f>IF(AB48=" ",0,IF(AB48=1,50,IF(AB48=2,48,IF(AB48=3,46,IF(AB48=4,44,IF(AB48=5,42,IF(AND(AB48&gt;5,AB48&lt;45),46-AB48,2)))))))</f>
        <v>0</v>
      </c>
      <c r="AD48" s="121"/>
      <c r="AE48" s="122" t="str">
        <f>IF(SUMIF(BG$11:BG$95,$D48,BF$11:BF$95)=0," ",SUMIF(BG$11:BG$95,$D48,BF$11:BF$95))</f>
        <v xml:space="preserve"> </v>
      </c>
      <c r="AF48" s="123">
        <f>IF(AE48=" ",0,IF(AE48=1,50,IF(AE48=2,48,IF(AE48=3,46,IF(AE48=4,44,IF(AE48=5,42,IF(AND(AE48&gt;5,AE48&lt;45),46-AE48,2)))))))</f>
        <v>0</v>
      </c>
      <c r="AG48" s="39">
        <f>K48+N48+Q48+T48+W48+Z48+AC48+AF48</f>
        <v>66</v>
      </c>
      <c r="AH48" s="64">
        <f>A48</f>
        <v>38</v>
      </c>
      <c r="AI48" s="39">
        <f>AG48-MIN(K48,N48,Q48,T48,W48,Z48,AC48,AF48)</f>
        <v>66</v>
      </c>
      <c r="AK48" s="44">
        <v>39</v>
      </c>
      <c r="AL48" s="44"/>
      <c r="AN48" s="47">
        <v>39</v>
      </c>
      <c r="AO48" s="47"/>
      <c r="AQ48" s="65">
        <v>39</v>
      </c>
      <c r="AR48" s="65"/>
      <c r="AT48" s="53">
        <v>39</v>
      </c>
      <c r="AU48" s="53"/>
      <c r="AW48" s="56">
        <v>39</v>
      </c>
      <c r="AX48" s="56"/>
      <c r="AZ48" s="59">
        <v>39</v>
      </c>
      <c r="BA48" s="59"/>
      <c r="BC48" s="66">
        <v>39</v>
      </c>
      <c r="BD48" s="66"/>
      <c r="BF48" s="122">
        <v>38</v>
      </c>
      <c r="BG48" s="122"/>
    </row>
    <row r="49" spans="1:59" x14ac:dyDescent="0.2">
      <c r="A49" s="38">
        <v>39</v>
      </c>
      <c r="B49" s="39">
        <f t="shared" si="1"/>
        <v>64</v>
      </c>
      <c r="C49" s="98">
        <v>64</v>
      </c>
      <c r="D49" s="155"/>
      <c r="E49" s="41" t="s">
        <v>211</v>
      </c>
      <c r="F49" s="42" t="s">
        <v>89</v>
      </c>
      <c r="G49" s="42" t="s">
        <v>95</v>
      </c>
      <c r="H49" s="42" t="s">
        <v>129</v>
      </c>
      <c r="I49" s="43">
        <v>1</v>
      </c>
      <c r="J49" s="44">
        <v>13</v>
      </c>
      <c r="K49" s="45">
        <f>IF(J49=" ",0,IF(J49=1,50,IF(J49=2,48,IF(J49=3,46,IF(J49=4,44,IF(J49=5,42,IF(AND(J49&gt;5,J49&lt;45),46-J49,2)))))))</f>
        <v>33</v>
      </c>
      <c r="L49" s="46">
        <v>1</v>
      </c>
      <c r="M49" s="47">
        <v>15</v>
      </c>
      <c r="N49" s="48">
        <f>IF(M49=" ",0,IF(M49=1,50,IF(M49=2,48,IF(M49=3,46,IF(M49=4,44,IF(M49=5,42,IF(AND(M49&gt;5,M49&lt;45),46-M49,2)))))))</f>
        <v>31</v>
      </c>
      <c r="O49" s="49"/>
      <c r="P49" s="50" t="str">
        <f>IF(SUMIF(AR$11:AR$95,$D49,AQ$11:AQ$95)=0," ",SUMIF(AR$11:AR$95,$D49,AQ$11:AQ$95))</f>
        <v xml:space="preserve"> </v>
      </c>
      <c r="Q49" s="51">
        <f>IF(P49=" ",0,IF(P49=1,50,IF(P49=2,48,IF(P49=3,46,IF(P49=4,44,IF(P49=5,42,IF(AND(P49&gt;5,P49&lt;45),46-P49,2)))))))</f>
        <v>0</v>
      </c>
      <c r="R49" s="52"/>
      <c r="S49" s="77" t="s">
        <v>0</v>
      </c>
      <c r="T49" s="54">
        <f>IF(S49=" ",0,IF(S49=1,50,IF(S49=2,48,IF(S49=3,46,IF(S49=4,44,IF(S49=5,42,IF(AND(S49&gt;5,S49&lt;45),46-S49,2)))))))</f>
        <v>0</v>
      </c>
      <c r="U49" s="55"/>
      <c r="V49" s="56" t="s">
        <v>0</v>
      </c>
      <c r="W49" s="57">
        <f>IF(V49=" ",0,IF(V49=1,50,IF(V49=2,48,IF(V49=3,46,IF(V49=4,44,IF(V49=5,42,IF(AND(V49&gt;5,V49&lt;45),46-V49,2)))))))</f>
        <v>0</v>
      </c>
      <c r="X49" s="58"/>
      <c r="Y49" s="59" t="str">
        <f>IF(SUMIF(BA$11:BA$95,$D49,AZ$11:AZ$95)=0," ",SUMIF(BA$11:BA$95,$D49,AZ$11:AZ$95))</f>
        <v xml:space="preserve"> </v>
      </c>
      <c r="Z49" s="60">
        <f>IF(Y49=" ",0,IF(Y49=1,50,IF(Y49=2,48,IF(Y49=3,46,IF(Y49=4,44,IF(Y49=5,42,IF(AND(Y49&gt;5,Y49&lt;45),46-Y49,2)))))))</f>
        <v>0</v>
      </c>
      <c r="AA49" s="61"/>
      <c r="AB49" s="62" t="s">
        <v>0</v>
      </c>
      <c r="AC49" s="63">
        <f>IF(AB49=" ",0,IF(AB49=1,50,IF(AB49=2,48,IF(AB49=3,46,IF(AB49=4,44,IF(AB49=5,42,IF(AND(AB49&gt;5,AB49&lt;45),46-AB49,2)))))))</f>
        <v>0</v>
      </c>
      <c r="AD49" s="121"/>
      <c r="AE49" s="122" t="str">
        <f>IF(SUMIF(BG$11:BG$95,$D49,BF$11:BF$95)=0," ",SUMIF(BG$11:BG$95,$D49,BF$11:BF$95))</f>
        <v xml:space="preserve"> </v>
      </c>
      <c r="AF49" s="123">
        <f>IF(AE49=" ",0,IF(AE49=1,50,IF(AE49=2,48,IF(AE49=3,46,IF(AE49=4,44,IF(AE49=5,42,IF(AND(AE49&gt;5,AE49&lt;45),46-AE49,2)))))))</f>
        <v>0</v>
      </c>
      <c r="AG49" s="39">
        <f>K49+N49+Q49+T49+W49+Z49+AC49+AF49</f>
        <v>64</v>
      </c>
      <c r="AH49" s="64">
        <f>A49</f>
        <v>39</v>
      </c>
      <c r="AI49" s="39">
        <f>AG49-MIN(K49,N49,Q49,T49,W49,Z49,AC49,AF49)</f>
        <v>64</v>
      </c>
      <c r="AK49" s="44">
        <v>42</v>
      </c>
      <c r="AL49" s="44"/>
      <c r="AN49" s="47">
        <v>42</v>
      </c>
      <c r="AO49" s="47"/>
      <c r="AQ49" s="65">
        <v>40</v>
      </c>
      <c r="AR49" s="65"/>
      <c r="AT49" s="53">
        <v>40</v>
      </c>
      <c r="AU49" s="53"/>
      <c r="AW49" s="56">
        <v>40</v>
      </c>
      <c r="AX49" s="56"/>
      <c r="AZ49" s="59">
        <v>40</v>
      </c>
      <c r="BA49" s="59"/>
      <c r="BC49" s="66">
        <v>42</v>
      </c>
      <c r="BD49" s="66"/>
      <c r="BF49" s="122">
        <v>39</v>
      </c>
      <c r="BG49" s="122"/>
    </row>
    <row r="50" spans="1:59" x14ac:dyDescent="0.2">
      <c r="A50" s="38">
        <v>40</v>
      </c>
      <c r="B50" s="39">
        <f t="shared" si="1"/>
        <v>58</v>
      </c>
      <c r="C50" s="98">
        <v>58</v>
      </c>
      <c r="D50" s="155"/>
      <c r="E50" s="41" t="s">
        <v>214</v>
      </c>
      <c r="F50" s="42" t="s">
        <v>89</v>
      </c>
      <c r="G50" s="42" t="s">
        <v>110</v>
      </c>
      <c r="H50" s="42" t="s">
        <v>130</v>
      </c>
      <c r="I50" s="43">
        <v>1</v>
      </c>
      <c r="J50" s="44">
        <v>16</v>
      </c>
      <c r="K50" s="45">
        <f>IF(J50=" ",0,IF(J50=1,50,IF(J50=2,48,IF(J50=3,46,IF(J50=4,44,IF(J50=5,42,IF(AND(J50&gt;5,J50&lt;45),46-J50,2)))))))</f>
        <v>30</v>
      </c>
      <c r="L50" s="46">
        <v>1</v>
      </c>
      <c r="M50" s="47">
        <v>18</v>
      </c>
      <c r="N50" s="48">
        <f>IF(M50=" ",0,IF(M50=1,50,IF(M50=2,48,IF(M50=3,46,IF(M50=4,44,IF(M50=5,42,IF(AND(M50&gt;5,M50&lt;45),46-M50,2)))))))</f>
        <v>28</v>
      </c>
      <c r="O50" s="49"/>
      <c r="P50" s="50" t="str">
        <f>IF(SUMIF(AR$11:AR$95,$D50,AQ$11:AQ$95)=0," ",SUMIF(AR$11:AR$95,$D50,AQ$11:AQ$95))</f>
        <v xml:space="preserve"> </v>
      </c>
      <c r="Q50" s="51">
        <f>IF(P50=" ",0,IF(P50=1,50,IF(P50=2,48,IF(P50=3,46,IF(P50=4,44,IF(P50=5,42,IF(AND(P50&gt;5,P50&lt;45),46-P50,2)))))))</f>
        <v>0</v>
      </c>
      <c r="R50" s="52"/>
      <c r="S50" s="77" t="s">
        <v>0</v>
      </c>
      <c r="T50" s="54">
        <f>IF(S50=" ",0,IF(S50=1,50,IF(S50=2,48,IF(S50=3,46,IF(S50=4,44,IF(S50=5,42,IF(AND(S50&gt;5,S50&lt;45),46-S50,2)))))))</f>
        <v>0</v>
      </c>
      <c r="U50" s="55"/>
      <c r="V50" s="56" t="s">
        <v>0</v>
      </c>
      <c r="W50" s="57">
        <f>IF(V50=" ",0,IF(V50=1,50,IF(V50=2,48,IF(V50=3,46,IF(V50=4,44,IF(V50=5,42,IF(AND(V50&gt;5,V50&lt;45),46-V50,2)))))))</f>
        <v>0</v>
      </c>
      <c r="X50" s="58"/>
      <c r="Y50" s="59" t="str">
        <f>IF(SUMIF(BA$11:BA$95,$D50,AZ$11:AZ$95)=0," ",SUMIF(BA$11:BA$95,$D50,AZ$11:AZ$95))</f>
        <v xml:space="preserve"> </v>
      </c>
      <c r="Z50" s="60">
        <f>IF(Y50=" ",0,IF(Y50=1,50,IF(Y50=2,48,IF(Y50=3,46,IF(Y50=4,44,IF(Y50=5,42,IF(AND(Y50&gt;5,Y50&lt;45),46-Y50,2)))))))</f>
        <v>0</v>
      </c>
      <c r="AA50" s="61"/>
      <c r="AB50" s="62" t="s">
        <v>0</v>
      </c>
      <c r="AC50" s="63">
        <f>IF(AB50=" ",0,IF(AB50=1,50,IF(AB50=2,48,IF(AB50=3,46,IF(AB50=4,44,IF(AB50=5,42,IF(AND(AB50&gt;5,AB50&lt;45),46-AB50,2)))))))</f>
        <v>0</v>
      </c>
      <c r="AD50" s="121"/>
      <c r="AE50" s="122" t="str">
        <f>IF(SUMIF(BG$11:BG$95,$D50,BF$11:BF$95)=0," ",SUMIF(BG$11:BG$95,$D50,BF$11:BF$95))</f>
        <v xml:space="preserve"> </v>
      </c>
      <c r="AF50" s="123">
        <f>IF(AE50=" ",0,IF(AE50=1,50,IF(AE50=2,48,IF(AE50=3,46,IF(AE50=4,44,IF(AE50=5,42,IF(AND(AE50&gt;5,AE50&lt;45),46-AE50,2)))))))</f>
        <v>0</v>
      </c>
      <c r="AG50" s="39">
        <f>K50+N50+Q50+T50+W50+Z50+AC50+AF50</f>
        <v>58</v>
      </c>
      <c r="AH50" s="64">
        <f>A50</f>
        <v>40</v>
      </c>
      <c r="AI50" s="39">
        <f>AG50-MIN(K50,N50,Q50,T50,W50,Z50,AC50,AF50)</f>
        <v>58</v>
      </c>
      <c r="AJ50" s="126"/>
      <c r="AK50" s="44">
        <v>40</v>
      </c>
      <c r="AL50" s="44"/>
      <c r="AN50" s="47">
        <v>40</v>
      </c>
      <c r="AO50" s="47"/>
      <c r="AQ50" s="65">
        <v>41</v>
      </c>
      <c r="AR50" s="65"/>
      <c r="AT50" s="53">
        <v>41</v>
      </c>
      <c r="AU50" s="53"/>
      <c r="AW50" s="56">
        <v>41</v>
      </c>
      <c r="AX50" s="56"/>
      <c r="AZ50" s="59">
        <v>41</v>
      </c>
      <c r="BA50" s="59"/>
      <c r="BC50" s="66">
        <v>40</v>
      </c>
      <c r="BD50" s="66"/>
      <c r="BF50" s="122">
        <v>40</v>
      </c>
      <c r="BG50" s="122"/>
    </row>
    <row r="51" spans="1:59" x14ac:dyDescent="0.2">
      <c r="A51" s="38">
        <v>41</v>
      </c>
      <c r="B51" s="39">
        <f t="shared" si="1"/>
        <v>57</v>
      </c>
      <c r="C51" s="98">
        <v>57</v>
      </c>
      <c r="D51" s="155"/>
      <c r="E51" s="41" t="s">
        <v>225</v>
      </c>
      <c r="F51" s="42" t="s">
        <v>89</v>
      </c>
      <c r="G51" s="42" t="s">
        <v>95</v>
      </c>
      <c r="H51" s="42" t="s">
        <v>129</v>
      </c>
      <c r="I51" s="43">
        <v>1</v>
      </c>
      <c r="J51" s="44">
        <v>28</v>
      </c>
      <c r="K51" s="45">
        <f>IF(J51=" ",0,IF(J51=1,50,IF(J51=2,48,IF(J51=3,46,IF(J51=4,44,IF(J51=5,42,IF(AND(J51&gt;5,J51&lt;45),46-J51,2)))))))</f>
        <v>18</v>
      </c>
      <c r="L51" s="46">
        <v>1</v>
      </c>
      <c r="M51" s="47">
        <v>30</v>
      </c>
      <c r="N51" s="48">
        <f>IF(M51=" ",0,IF(M51=1,50,IF(M51=2,48,IF(M51=3,46,IF(M51=4,44,IF(M51=5,42,IF(AND(M51&gt;5,M51&lt;45),46-M51,2)))))))</f>
        <v>16</v>
      </c>
      <c r="O51" s="49"/>
      <c r="P51" s="50" t="str">
        <f>IF(SUMIF(AR$11:AR$95,$D51,AQ$11:AQ$95)=0," ",SUMIF(AR$11:AR$95,$D51,AQ$11:AQ$95))</f>
        <v xml:space="preserve"> </v>
      </c>
      <c r="Q51" s="51">
        <f>IF(P51=" ",0,IF(P51=1,50,IF(P51=2,48,IF(P51=3,46,IF(P51=4,44,IF(P51=5,42,IF(AND(P51&gt;5,P51&lt;45),46-P51,2)))))))</f>
        <v>0</v>
      </c>
      <c r="R51" s="52"/>
      <c r="S51" s="77" t="str">
        <f>IF(SUMIF(AU$11:AU$95,$D51,AT$11:AT$95)=0," ",SUMIF(AU$11:AU$95,$D51,AT$11:AT$95))</f>
        <v xml:space="preserve"> </v>
      </c>
      <c r="T51" s="54">
        <f>IF(S51=" ",0,IF(S51=1,50,IF(S51=2,48,IF(S51=3,46,IF(S51=4,44,IF(S51=5,42,IF(AND(S51&gt;5,S51&lt;45),46-S51,2)))))))</f>
        <v>0</v>
      </c>
      <c r="U51" s="55">
        <v>1</v>
      </c>
      <c r="V51" s="56">
        <v>23</v>
      </c>
      <c r="W51" s="57">
        <f>IF(V51=" ",0,IF(V51=1,50,IF(V51=2,48,IF(V51=3,46,IF(V51=4,44,IF(V51=5,42,IF(AND(V51&gt;5,V51&lt;45),46-V51,2)))))))</f>
        <v>23</v>
      </c>
      <c r="X51" s="58"/>
      <c r="Y51" s="59" t="str">
        <f>IF(SUMIF(BA$11:BA$95,$D51,AZ$11:AZ$95)=0," ",SUMIF(BA$11:BA$95,$D51,AZ$11:AZ$95))</f>
        <v xml:space="preserve"> </v>
      </c>
      <c r="Z51" s="60">
        <f>IF(Y51=" ",0,IF(Y51=1,50,IF(Y51=2,48,IF(Y51=3,46,IF(Y51=4,44,IF(Y51=5,42,IF(AND(Y51&gt;5,Y51&lt;45),46-Y51,2)))))))</f>
        <v>0</v>
      </c>
      <c r="AA51" s="61"/>
      <c r="AB51" s="62" t="str">
        <f>IF(SUMIF(BD$11:BD$95,$D51,BC$11:BC$95)=0," ",SUMIF(BD$11:BD$95,$D51,BC$11:BC$95))</f>
        <v xml:space="preserve"> </v>
      </c>
      <c r="AC51" s="63">
        <f>IF(AB51=" ",0,IF(AB51=1,50,IF(AB51=2,48,IF(AB51=3,46,IF(AB51=4,44,IF(AB51=5,42,IF(AND(AB51&gt;5,AB51&lt;45),46-AB51,2)))))))</f>
        <v>0</v>
      </c>
      <c r="AD51" s="121"/>
      <c r="AE51" s="122" t="str">
        <f>IF(SUMIF(BG$11:BG$95,$D51,BF$11:BF$95)=0," ",SUMIF(BG$11:BG$95,$D51,BF$11:BF$95))</f>
        <v xml:space="preserve"> </v>
      </c>
      <c r="AF51" s="123">
        <f>IF(AE51=" ",0,IF(AE51=1,50,IF(AE51=2,48,IF(AE51=3,46,IF(AE51=4,44,IF(AE51=5,42,IF(AND(AE51&gt;5,AE51&lt;45),46-AE51,2)))))))</f>
        <v>0</v>
      </c>
      <c r="AG51" s="39">
        <f>K51+N51+Q51+T51+W51+Z51+AC51+AF51</f>
        <v>57</v>
      </c>
      <c r="AH51" s="64">
        <f>A51</f>
        <v>41</v>
      </c>
      <c r="AI51" s="39">
        <f>AG51-MIN(K51,N51,Q51,T51,W51,Z51,AC51,AF51)</f>
        <v>57</v>
      </c>
      <c r="AK51" s="44">
        <v>41</v>
      </c>
      <c r="AL51" s="44"/>
      <c r="AN51" s="47">
        <v>41</v>
      </c>
      <c r="AO51" s="47"/>
      <c r="AQ51" s="65">
        <v>42</v>
      </c>
      <c r="AR51" s="65"/>
      <c r="AT51" s="53">
        <v>42</v>
      </c>
      <c r="AU51" s="53"/>
      <c r="AW51" s="56">
        <v>42</v>
      </c>
      <c r="AX51" s="56"/>
      <c r="AZ51" s="59">
        <v>42</v>
      </c>
      <c r="BA51" s="59"/>
      <c r="BC51" s="66">
        <v>41</v>
      </c>
      <c r="BD51" s="66"/>
      <c r="BF51" s="122">
        <v>41</v>
      </c>
      <c r="BG51" s="122"/>
    </row>
    <row r="52" spans="1:59" x14ac:dyDescent="0.2">
      <c r="A52" s="38">
        <v>42</v>
      </c>
      <c r="B52" s="39">
        <f t="shared" si="1"/>
        <v>44</v>
      </c>
      <c r="C52" s="98">
        <v>44</v>
      </c>
      <c r="D52" s="155"/>
      <c r="E52" s="147" t="s">
        <v>232</v>
      </c>
      <c r="F52" s="148" t="s">
        <v>99</v>
      </c>
      <c r="G52" s="148" t="s">
        <v>103</v>
      </c>
      <c r="H52" s="148" t="s">
        <v>129</v>
      </c>
      <c r="I52" s="43">
        <v>1</v>
      </c>
      <c r="J52" s="44">
        <v>35</v>
      </c>
      <c r="K52" s="45">
        <f>IF(J52=" ",0,IF(J52=1,50,IF(J52=2,48,IF(J52=3,46,IF(J52=4,44,IF(J52=5,42,IF(AND(J52&gt;5,J52&lt;45),46-J52,2)))))))</f>
        <v>11</v>
      </c>
      <c r="L52" s="46">
        <v>1</v>
      </c>
      <c r="M52" s="47">
        <v>38</v>
      </c>
      <c r="N52" s="48">
        <f>IF(M52=" ",0,IF(M52=1,50,IF(M52=2,48,IF(M52=3,46,IF(M52=4,44,IF(M52=5,42,IF(AND(M52&gt;5,M52&lt;45),46-M52,2)))))))</f>
        <v>8</v>
      </c>
      <c r="O52" s="49"/>
      <c r="P52" s="50" t="str">
        <f>IF(SUMIF(AR$11:AR$95,$D52,AQ$11:AQ$95)=0," ",SUMIF(AR$11:AR$95,$D52,AQ$11:AQ$95))</f>
        <v xml:space="preserve"> </v>
      </c>
      <c r="Q52" s="51">
        <f>IF(P52=" ",0,IF(P52=1,50,IF(P52=2,48,IF(P52=3,46,IF(P52=4,44,IF(P52=5,42,IF(AND(P52&gt;5,P52&lt;45),46-P52,2)))))))</f>
        <v>0</v>
      </c>
      <c r="R52" s="52">
        <v>1</v>
      </c>
      <c r="S52" s="77">
        <v>33</v>
      </c>
      <c r="T52" s="54">
        <f>IF(S52=" ",0,IF(S52=1,50,IF(S52=2,48,IF(S52=3,46,IF(S52=4,44,IF(S52=5,42,IF(AND(S52&gt;5,S52&lt;45),46-S52,2)))))))</f>
        <v>13</v>
      </c>
      <c r="U52" s="55">
        <v>1</v>
      </c>
      <c r="V52" s="56">
        <v>34</v>
      </c>
      <c r="W52" s="57">
        <f>IF(V52=" ",0,IF(V52=1,50,IF(V52=2,48,IF(V52=3,46,IF(V52=4,44,IF(V52=5,42,IF(AND(V52&gt;5,V52&lt;45),46-V52,2)))))))</f>
        <v>12</v>
      </c>
      <c r="X52" s="58"/>
      <c r="Y52" s="59" t="str">
        <f>IF(SUMIF(BA$11:BA$95,$D52,AZ$11:AZ$95)=0," ",SUMIF(BA$11:BA$95,$D52,AZ$11:AZ$95))</f>
        <v xml:space="preserve"> </v>
      </c>
      <c r="Z52" s="60">
        <f>IF(Y52=" ",0,IF(Y52=1,50,IF(Y52=2,48,IF(Y52=3,46,IF(Y52=4,44,IF(Y52=5,42,IF(AND(Y52&gt;5,Y52&lt;45),46-Y52,2)))))))</f>
        <v>0</v>
      </c>
      <c r="AA52" s="61"/>
      <c r="AB52" s="62" t="str">
        <f>IF(SUMIF(BD$11:BD$95,$D52,BC$11:BC$95)=0," ",SUMIF(BD$11:BD$95,$D52,BC$11:BC$95))</f>
        <v xml:space="preserve"> </v>
      </c>
      <c r="AC52" s="63">
        <f>IF(AB52=" ",0,IF(AB52=1,50,IF(AB52=2,48,IF(AB52=3,46,IF(AB52=4,44,IF(AB52=5,42,IF(AND(AB52&gt;5,AB52&lt;45),46-AB52,2)))))))</f>
        <v>0</v>
      </c>
      <c r="AD52" s="121"/>
      <c r="AE52" s="122" t="str">
        <f>IF(SUMIF(BG$11:BG$95,$D52,BF$11:BF$95)=0," ",SUMIF(BG$11:BG$95,$D52,BF$11:BF$95))</f>
        <v xml:space="preserve"> </v>
      </c>
      <c r="AF52" s="123">
        <f>IF(AE52=" ",0,IF(AE52=1,50,IF(AE52=2,48,IF(AE52=3,46,IF(AE52=4,44,IF(AE52=5,42,IF(AND(AE52&gt;5,AE52&lt;45),46-AE52,2)))))))</f>
        <v>0</v>
      </c>
      <c r="AG52" s="39">
        <f>K52+N52+Q52+T52+W52+Z52+AC52+AF52</f>
        <v>44</v>
      </c>
      <c r="AH52" s="64">
        <f>A52</f>
        <v>42</v>
      </c>
      <c r="AI52" s="39">
        <f>AG52-MIN(K52,N52,Q52,T52,W52,Z52,AC52,AF52)</f>
        <v>44</v>
      </c>
      <c r="AK52" s="44">
        <v>43</v>
      </c>
      <c r="AL52" s="44"/>
      <c r="AN52" s="47">
        <v>43</v>
      </c>
      <c r="AO52" s="47"/>
      <c r="AQ52" s="65">
        <v>43</v>
      </c>
      <c r="AR52" s="65"/>
      <c r="AT52" s="53">
        <v>43</v>
      </c>
      <c r="AU52" s="53"/>
      <c r="AW52" s="56">
        <v>43</v>
      </c>
      <c r="AX52" s="56"/>
      <c r="AZ52" s="59">
        <v>43</v>
      </c>
      <c r="BA52" s="59"/>
      <c r="BC52" s="66">
        <v>43</v>
      </c>
      <c r="BD52" s="66"/>
      <c r="BF52" s="122">
        <v>42</v>
      </c>
      <c r="BG52" s="122"/>
    </row>
    <row r="53" spans="1:59" x14ac:dyDescent="0.2">
      <c r="A53" s="38">
        <v>43</v>
      </c>
      <c r="B53" s="39">
        <f t="shared" si="1"/>
        <v>43</v>
      </c>
      <c r="C53" s="98">
        <v>43</v>
      </c>
      <c r="D53" s="155"/>
      <c r="E53" s="41" t="s">
        <v>338</v>
      </c>
      <c r="F53" s="42" t="s">
        <v>89</v>
      </c>
      <c r="G53" s="42" t="s">
        <v>110</v>
      </c>
      <c r="H53" s="42" t="s">
        <v>130</v>
      </c>
      <c r="I53" s="43"/>
      <c r="J53" s="44" t="str">
        <f>IF(SUMIF(AL$11:AL$95,$D53,AK$11:AK$95)=0," ",SUMIF(AL$11:AL$95,$D53,AK$11:AK$95))</f>
        <v xml:space="preserve"> </v>
      </c>
      <c r="K53" s="45">
        <f>IF(J53=" ",0,IF(J53=1,50,IF(J53=2,48,IF(J53=3,46,IF(J53=4,44,IF(J53=5,42,IF(AND(J53&gt;5,J53&lt;45),46-J53,2)))))))</f>
        <v>0</v>
      </c>
      <c r="L53" s="46"/>
      <c r="M53" s="47" t="str">
        <f>IF(SUMIF(AO$11:AO$95,$D53,AN$11:AN$95)=0," ",SUMIF(AO$11:AO$95,$D53,AN$11:AN$95))</f>
        <v xml:space="preserve"> </v>
      </c>
      <c r="N53" s="48">
        <f>IF(M53=" ",0,IF(M53=1,50,IF(M53=2,48,IF(M53=3,46,IF(M53=4,44,IF(M53=5,42,IF(AND(M53&gt;5,M53&lt;45),46-M53,2)))))))</f>
        <v>0</v>
      </c>
      <c r="O53" s="49">
        <v>1</v>
      </c>
      <c r="P53" s="50">
        <v>23</v>
      </c>
      <c r="Q53" s="51">
        <f>IF(P53=" ",0,IF(P53=1,50,IF(P53=2,48,IF(P53=3,46,IF(P53=4,44,IF(P53=5,42,IF(AND(P53&gt;5,P53&lt;45),46-P53,2)))))))</f>
        <v>23</v>
      </c>
      <c r="R53" s="52">
        <v>1</v>
      </c>
      <c r="S53" s="77">
        <v>26</v>
      </c>
      <c r="T53" s="54">
        <f>IF(S53=" ",0,IF(S53=1,50,IF(S53=2,48,IF(S53=3,46,IF(S53=4,44,IF(S53=5,42,IF(AND(S53&gt;5,S53&lt;45),46-S53,2)))))))</f>
        <v>20</v>
      </c>
      <c r="U53" s="55"/>
      <c r="V53" s="56" t="s">
        <v>0</v>
      </c>
      <c r="W53" s="57">
        <f>IF(V53=" ",0,IF(V53=1,50,IF(V53=2,48,IF(V53=3,46,IF(V53=4,44,IF(V53=5,42,IF(AND(V53&gt;5,V53&lt;45),46-V53,2)))))))</f>
        <v>0</v>
      </c>
      <c r="X53" s="58"/>
      <c r="Y53" s="59" t="str">
        <f>IF(SUMIF(BA$11:BA$95,$D53,AZ$11:AZ$95)=0," ",SUMIF(BA$11:BA$95,$D53,AZ$11:AZ$95))</f>
        <v xml:space="preserve"> </v>
      </c>
      <c r="Z53" s="60">
        <f>IF(Y53=" ",0,IF(Y53=1,50,IF(Y53=2,48,IF(Y53=3,46,IF(Y53=4,44,IF(Y53=5,42,IF(AND(Y53&gt;5,Y53&lt;45),46-Y53,2)))))))</f>
        <v>0</v>
      </c>
      <c r="AA53" s="61"/>
      <c r="AB53" s="62" t="str">
        <f>IF(SUMIF(BD$11:BD$95,$D53,BC$11:BC$95)=0," ",SUMIF(BD$11:BD$95,$D53,BC$11:BC$95))</f>
        <v xml:space="preserve"> </v>
      </c>
      <c r="AC53" s="63">
        <f>IF(AB53=" ",0,IF(AB53=1,50,IF(AB53=2,48,IF(AB53=3,46,IF(AB53=4,44,IF(AB53=5,42,IF(AND(AB53&gt;5,AB53&lt;45),46-AB53,2)))))))</f>
        <v>0</v>
      </c>
      <c r="AD53" s="121"/>
      <c r="AE53" s="122" t="str">
        <f>IF(SUMIF(BG$11:BG$95,$D53,BF$11:BF$95)=0," ",SUMIF(BG$11:BG$95,$D53,BF$11:BF$95))</f>
        <v xml:space="preserve"> </v>
      </c>
      <c r="AF53" s="123">
        <f>IF(AE53=" ",0,IF(AE53=1,50,IF(AE53=2,48,IF(AE53=3,46,IF(AE53=4,44,IF(AE53=5,42,IF(AND(AE53&gt;5,AE53&lt;45),46-AE53,2)))))))</f>
        <v>0</v>
      </c>
      <c r="AG53" s="39">
        <f>K53+N53+Q53+T53+W53+Z53+AC53+AF53</f>
        <v>43</v>
      </c>
      <c r="AH53" s="64">
        <f>A53</f>
        <v>43</v>
      </c>
      <c r="AI53" s="39">
        <f>AG53-MIN(K53,N53,Q53,T53,W53,Z53,AC53,AF53)</f>
        <v>43</v>
      </c>
      <c r="AK53" s="44">
        <v>44</v>
      </c>
      <c r="AL53" s="44"/>
      <c r="AN53" s="47">
        <v>44</v>
      </c>
      <c r="AO53" s="47"/>
      <c r="AQ53" s="65">
        <v>44</v>
      </c>
      <c r="AR53" s="65"/>
      <c r="AT53" s="53">
        <v>44</v>
      </c>
      <c r="AU53" s="53"/>
      <c r="AW53" s="56">
        <v>44</v>
      </c>
      <c r="AX53" s="56"/>
      <c r="AZ53" s="59">
        <v>44</v>
      </c>
      <c r="BA53" s="59"/>
      <c r="BC53" s="66">
        <v>44</v>
      </c>
      <c r="BD53" s="66"/>
      <c r="BF53" s="122">
        <v>43</v>
      </c>
      <c r="BG53" s="122"/>
    </row>
    <row r="54" spans="1:59" x14ac:dyDescent="0.2">
      <c r="A54" s="38">
        <v>44</v>
      </c>
      <c r="B54" s="39">
        <f t="shared" si="1"/>
        <v>37</v>
      </c>
      <c r="C54" s="98">
        <v>37</v>
      </c>
      <c r="D54" s="155"/>
      <c r="E54" s="41" t="s">
        <v>235</v>
      </c>
      <c r="F54" s="42" t="s">
        <v>89</v>
      </c>
      <c r="G54" s="42" t="s">
        <v>91</v>
      </c>
      <c r="H54" s="42" t="s">
        <v>129</v>
      </c>
      <c r="I54" s="43">
        <v>1</v>
      </c>
      <c r="J54" s="44">
        <v>38</v>
      </c>
      <c r="K54" s="45">
        <f>IF(J54=" ",0,IF(J54=1,50,IF(J54=2,48,IF(J54=3,46,IF(J54=4,44,IF(J54=5,42,IF(AND(J54&gt;5,J54&lt;45),46-J54,2)))))))</f>
        <v>8</v>
      </c>
      <c r="L54" s="46">
        <v>1</v>
      </c>
      <c r="M54" s="47">
        <v>35</v>
      </c>
      <c r="N54" s="48">
        <f>IF(M54=" ",0,IF(M54=1,50,IF(M54=2,48,IF(M54=3,46,IF(M54=4,44,IF(M54=5,42,IF(AND(M54&gt;5,M54&lt;45),46-M54,2)))))))</f>
        <v>11</v>
      </c>
      <c r="O54" s="49"/>
      <c r="P54" s="50" t="str">
        <f>IF(SUMIF(AR$11:AR$95,$D54,AQ$11:AQ$95)=0," ",SUMIF(AR$11:AR$95,$D54,AQ$11:AQ$95))</f>
        <v xml:space="preserve"> </v>
      </c>
      <c r="Q54" s="51">
        <f>IF(P54=" ",0,IF(P54=1,50,IF(P54=2,48,IF(P54=3,46,IF(P54=4,44,IF(P54=5,42,IF(AND(P54&gt;5,P54&lt;45),46-P54,2)))))))</f>
        <v>0</v>
      </c>
      <c r="R54" s="52"/>
      <c r="S54" s="77" t="str">
        <f>IF(SUMIF(AU$11:AU$95,$D54,AT$11:AT$95)=0," ",SUMIF(AU$11:AU$95,$D54,AT$11:AT$95))</f>
        <v xml:space="preserve"> </v>
      </c>
      <c r="T54" s="54">
        <f>IF(S54=" ",0,IF(S54=1,50,IF(S54=2,48,IF(S54=3,46,IF(S54=4,44,IF(S54=5,42,IF(AND(S54&gt;5,S54&lt;45),46-S54,2)))))))</f>
        <v>0</v>
      </c>
      <c r="U54" s="55"/>
      <c r="V54" s="56" t="s">
        <v>0</v>
      </c>
      <c r="W54" s="57">
        <f>IF(V54=" ",0,IF(V54=1,50,IF(V54=2,48,IF(V54=3,46,IF(V54=4,44,IF(V54=5,42,IF(AND(V54&gt;5,V54&lt;45),46-V54,2)))))))</f>
        <v>0</v>
      </c>
      <c r="X54" s="58">
        <v>1</v>
      </c>
      <c r="Y54" s="59">
        <v>28</v>
      </c>
      <c r="Z54" s="60">
        <f>IF(Y54=" ",0,IF(Y54=1,50,IF(Y54=2,48,IF(Y54=3,46,IF(Y54=4,44,IF(Y54=5,42,IF(AND(Y54&gt;5,Y54&lt;45),46-Y54,2)))))))</f>
        <v>18</v>
      </c>
      <c r="AA54" s="61"/>
      <c r="AB54" s="62" t="str">
        <f>IF(SUMIF(BD$11:BD$95,$D54,BC$11:BC$95)=0," ",SUMIF(BD$11:BD$95,$D54,BC$11:BC$95))</f>
        <v xml:space="preserve"> </v>
      </c>
      <c r="AC54" s="63">
        <f>IF(AB54=" ",0,IF(AB54=1,50,IF(AB54=2,48,IF(AB54=3,46,IF(AB54=4,44,IF(AB54=5,42,IF(AND(AB54&gt;5,AB54&lt;45),46-AB54,2)))))))</f>
        <v>0</v>
      </c>
      <c r="AD54" s="121"/>
      <c r="AE54" s="122" t="str">
        <f>IF(SUMIF(BG$11:BG$95,$D54,BF$11:BF$95)=0," ",SUMIF(BG$11:BG$95,$D54,BF$11:BF$95))</f>
        <v xml:space="preserve"> </v>
      </c>
      <c r="AF54" s="123">
        <f>IF(AE54=" ",0,IF(AE54=1,50,IF(AE54=2,48,IF(AE54=3,46,IF(AE54=4,44,IF(AE54=5,42,IF(AND(AE54&gt;5,AE54&lt;45),46-AE54,2)))))))</f>
        <v>0</v>
      </c>
      <c r="AG54" s="39">
        <f>K54+N54+Q54+T54+W54+Z54+AC54+AF54</f>
        <v>37</v>
      </c>
      <c r="AH54" s="64">
        <f>A54</f>
        <v>44</v>
      </c>
      <c r="AI54" s="39">
        <f>AG54-MIN(K54,N54,Q54,T54,W54,Z54,AC54,AF54)</f>
        <v>37</v>
      </c>
      <c r="AK54" s="44">
        <v>47</v>
      </c>
      <c r="AL54" s="44"/>
      <c r="AN54" s="47">
        <v>47</v>
      </c>
      <c r="AO54" s="47"/>
      <c r="AQ54" s="65">
        <v>45</v>
      </c>
      <c r="AR54" s="65"/>
      <c r="AT54" s="53">
        <v>45</v>
      </c>
      <c r="AU54" s="53"/>
      <c r="AW54" s="56">
        <v>45</v>
      </c>
      <c r="AX54" s="56"/>
      <c r="AZ54" s="59">
        <v>45</v>
      </c>
      <c r="BA54" s="59"/>
      <c r="BC54" s="66">
        <v>47</v>
      </c>
      <c r="BD54" s="66"/>
      <c r="BF54" s="122">
        <v>44</v>
      </c>
      <c r="BG54" s="122"/>
    </row>
    <row r="55" spans="1:59" x14ac:dyDescent="0.2">
      <c r="A55" s="38">
        <v>45</v>
      </c>
      <c r="B55" s="39">
        <f t="shared" si="1"/>
        <v>36</v>
      </c>
      <c r="C55" s="98">
        <v>36</v>
      </c>
      <c r="D55" s="155"/>
      <c r="E55" s="41" t="s">
        <v>335</v>
      </c>
      <c r="F55" s="42" t="s">
        <v>336</v>
      </c>
      <c r="G55" s="42" t="s">
        <v>102</v>
      </c>
      <c r="H55" s="42" t="s">
        <v>130</v>
      </c>
      <c r="I55" s="43"/>
      <c r="J55" s="44" t="str">
        <f>IF(SUMIF(AL$11:AL$95,$D55,AK$11:AK$95)=0," ",SUMIF(AL$11:AL$95,$D55,AK$11:AK$95))</f>
        <v xml:space="preserve"> </v>
      </c>
      <c r="K55" s="45">
        <f>IF(J55=" ",0,IF(J55=1,50,IF(J55=2,48,IF(J55=3,46,IF(J55=4,44,IF(J55=5,42,IF(AND(J55&gt;5,J55&lt;45),46-J55,2)))))))</f>
        <v>0</v>
      </c>
      <c r="L55" s="46"/>
      <c r="M55" s="47" t="str">
        <f>IF(SUMIF(AO$11:AO$95,$D55,AN$11:AN$95)=0," ",SUMIF(AO$11:AO$95,$D55,AN$11:AN$95))</f>
        <v xml:space="preserve"> </v>
      </c>
      <c r="N55" s="48">
        <f>IF(M55=" ",0,IF(M55=1,50,IF(M55=2,48,IF(M55=3,46,IF(M55=4,44,IF(M55=5,42,IF(AND(M55&gt;5,M55&lt;45),46-M55,2)))))))</f>
        <v>0</v>
      </c>
      <c r="O55" s="49">
        <v>1</v>
      </c>
      <c r="P55" s="50">
        <v>33</v>
      </c>
      <c r="Q55" s="51">
        <f>IF(P55=" ",0,IF(P55=1,50,IF(P55=2,48,IF(P55=3,46,IF(P55=4,44,IF(P55=5,42,IF(AND(P55&gt;5,P55&lt;45),46-P55,2)))))))</f>
        <v>13</v>
      </c>
      <c r="R55" s="52"/>
      <c r="S55" s="77" t="str">
        <f>IF(SUMIF(AU$11:AU$95,$D55,AT$11:AT$95)=0," ",SUMIF(AU$11:AU$95,$D55,AT$11:AT$95))</f>
        <v xml:space="preserve"> </v>
      </c>
      <c r="T55" s="54">
        <f>IF(S55=" ",0,IF(S55=1,50,IF(S55=2,48,IF(S55=3,46,IF(S55=4,44,IF(S55=5,42,IF(AND(S55&gt;5,S55&lt;45),46-S55,2)))))))</f>
        <v>0</v>
      </c>
      <c r="U55" s="55"/>
      <c r="V55" s="56" t="s">
        <v>0</v>
      </c>
      <c r="W55" s="57">
        <f>IF(V55=" ",0,IF(V55=1,50,IF(V55=2,48,IF(V55=3,46,IF(V55=4,44,IF(V55=5,42,IF(AND(V55&gt;5,V55&lt;45),46-V55,2)))))))</f>
        <v>0</v>
      </c>
      <c r="X55" s="58"/>
      <c r="Y55" s="59" t="str">
        <f>IF(SUMIF(BA$11:BA$95,$D55,AZ$11:AZ$95)=0," ",SUMIF(BA$11:BA$95,$D55,AZ$11:AZ$95))</f>
        <v xml:space="preserve"> </v>
      </c>
      <c r="Z55" s="60">
        <f>IF(Y55=" ",0,IF(Y55=1,50,IF(Y55=2,48,IF(Y55=3,46,IF(Y55=4,44,IF(Y55=5,42,IF(AND(Y55&gt;5,Y55&lt;45),46-Y55,2)))))))</f>
        <v>0</v>
      </c>
      <c r="AA55" s="61">
        <v>1</v>
      </c>
      <c r="AB55" s="62">
        <v>23</v>
      </c>
      <c r="AC55" s="63">
        <f>IF(AB55=" ",0,IF(AB55=1,50,IF(AB55=2,48,IF(AB55=3,46,IF(AB55=4,44,IF(AB55=5,42,IF(AND(AB55&gt;5,AB55&lt;45),46-AB55,2)))))))</f>
        <v>23</v>
      </c>
      <c r="AD55" s="121"/>
      <c r="AE55" s="122" t="str">
        <f>IF(SUMIF(BG$11:BG$95,$D55,BF$11:BF$95)=0," ",SUMIF(BG$11:BG$95,$D55,BF$11:BF$95))</f>
        <v xml:space="preserve"> </v>
      </c>
      <c r="AF55" s="123">
        <f>IF(AE55=" ",0,IF(AE55=1,50,IF(AE55=2,48,IF(AE55=3,46,IF(AE55=4,44,IF(AE55=5,42,IF(AND(AE55&gt;5,AE55&lt;45),46-AE55,2)))))))</f>
        <v>0</v>
      </c>
      <c r="AG55" s="39">
        <f>K55+N55+Q55+T55+W55+Z55+AC55+AF55</f>
        <v>36</v>
      </c>
      <c r="AH55" s="64">
        <f>A55</f>
        <v>45</v>
      </c>
      <c r="AI55" s="39">
        <f>AG55-MIN(K55,N55,Q55,T55,W55,Z55,AC55,AF55)</f>
        <v>36</v>
      </c>
      <c r="AK55" s="44">
        <v>46</v>
      </c>
      <c r="AL55" s="44"/>
      <c r="AN55" s="47">
        <v>46</v>
      </c>
      <c r="AO55" s="47"/>
      <c r="AQ55" s="65">
        <v>46</v>
      </c>
      <c r="AR55" s="65"/>
      <c r="AT55" s="53">
        <v>46</v>
      </c>
      <c r="AU55" s="53"/>
      <c r="AW55" s="56">
        <v>46</v>
      </c>
      <c r="AX55" s="56"/>
      <c r="AZ55" s="59">
        <v>46</v>
      </c>
      <c r="BA55" s="59"/>
      <c r="BC55" s="66">
        <v>46</v>
      </c>
      <c r="BD55" s="66"/>
      <c r="BF55" s="122">
        <v>45</v>
      </c>
      <c r="BG55" s="122"/>
    </row>
    <row r="56" spans="1:59" x14ac:dyDescent="0.2">
      <c r="A56" s="38">
        <v>46</v>
      </c>
      <c r="B56" s="39">
        <f t="shared" si="1"/>
        <v>36</v>
      </c>
      <c r="C56" s="98">
        <v>36</v>
      </c>
      <c r="D56" s="155"/>
      <c r="E56" s="41" t="s">
        <v>208</v>
      </c>
      <c r="F56" s="42" t="s">
        <v>89</v>
      </c>
      <c r="G56" s="42" t="s">
        <v>95</v>
      </c>
      <c r="H56" s="42" t="s">
        <v>129</v>
      </c>
      <c r="I56" s="43">
        <v>1</v>
      </c>
      <c r="J56" s="44">
        <v>10</v>
      </c>
      <c r="K56" s="45">
        <f>IF(J56=" ",0,IF(J56=1,50,IF(J56=2,48,IF(J56=3,46,IF(J56=4,44,IF(J56=5,42,IF(AND(J56&gt;5,J56&lt;45),46-J56,2)))))))</f>
        <v>36</v>
      </c>
      <c r="L56" s="46"/>
      <c r="M56" s="47" t="str">
        <f>IF(SUMIF(AO$11:AO$95,$D56,AN$11:AN$95)=0," ",SUMIF(AO$11:AO$95,$D56,AN$11:AN$95))</f>
        <v xml:space="preserve"> </v>
      </c>
      <c r="N56" s="48">
        <f>IF(M56=" ",0,IF(M56=1,50,IF(M56=2,48,IF(M56=3,46,IF(M56=4,44,IF(M56=5,42,IF(AND(M56&gt;5,M56&lt;45),46-M56,2)))))))</f>
        <v>0</v>
      </c>
      <c r="O56" s="49"/>
      <c r="P56" s="50" t="str">
        <f>IF(SUMIF(AR$11:AR$95,$D56,AQ$11:AQ$95)=0," ",SUMIF(AR$11:AR$95,$D56,AQ$11:AQ$95))</f>
        <v xml:space="preserve"> </v>
      </c>
      <c r="Q56" s="51">
        <f>IF(P56=" ",0,IF(P56=1,50,IF(P56=2,48,IF(P56=3,46,IF(P56=4,44,IF(P56=5,42,IF(AND(P56&gt;5,P56&lt;45),46-P56,2)))))))</f>
        <v>0</v>
      </c>
      <c r="R56" s="52"/>
      <c r="S56" s="77" t="str">
        <f>IF(SUMIF(AU$11:AU$95,$D56,AT$11:AT$95)=0," ",SUMIF(AU$11:AU$95,$D56,AT$11:AT$95))</f>
        <v xml:space="preserve"> </v>
      </c>
      <c r="T56" s="54">
        <f>IF(S56=" ",0,IF(S56=1,50,IF(S56=2,48,IF(S56=3,46,IF(S56=4,44,IF(S56=5,42,IF(AND(S56&gt;5,S56&lt;45),46-S56,2)))))))</f>
        <v>0</v>
      </c>
      <c r="U56" s="55"/>
      <c r="V56" s="56" t="s">
        <v>0</v>
      </c>
      <c r="W56" s="57">
        <f>IF(V56=" ",0,IF(V56=1,50,IF(V56=2,48,IF(V56=3,46,IF(V56=4,44,IF(V56=5,42,IF(AND(V56&gt;5,V56&lt;45),46-V56,2)))))))</f>
        <v>0</v>
      </c>
      <c r="X56" s="58"/>
      <c r="Y56" s="59" t="str">
        <f>IF(SUMIF(BA$11:BA$95,$D56,AZ$11:AZ$95)=0," ",SUMIF(BA$11:BA$95,$D56,AZ$11:AZ$95))</f>
        <v xml:space="preserve"> </v>
      </c>
      <c r="Z56" s="60">
        <f>IF(Y56=" ",0,IF(Y56=1,50,IF(Y56=2,48,IF(Y56=3,46,IF(Y56=4,44,IF(Y56=5,42,IF(AND(Y56&gt;5,Y56&lt;45),46-Y56,2)))))))</f>
        <v>0</v>
      </c>
      <c r="AA56" s="61"/>
      <c r="AB56" s="62" t="str">
        <f>IF(SUMIF(BD$11:BD$95,$D56,BC$11:BC$95)=0," ",SUMIF(BD$11:BD$95,$D56,BC$11:BC$95))</f>
        <v xml:space="preserve"> </v>
      </c>
      <c r="AC56" s="63">
        <f>IF(AB56=" ",0,IF(AB56=1,50,IF(AB56=2,48,IF(AB56=3,46,IF(AB56=4,44,IF(AB56=5,42,IF(AND(AB56&gt;5,AB56&lt;45),46-AB56,2)))))))</f>
        <v>0</v>
      </c>
      <c r="AD56" s="121"/>
      <c r="AE56" s="122" t="str">
        <f>IF(SUMIF(BG$11:BG$95,$D56,BF$11:BF$95)=0," ",SUMIF(BG$11:BG$95,$D56,BF$11:BF$95))</f>
        <v xml:space="preserve"> </v>
      </c>
      <c r="AF56" s="123">
        <f>IF(AE56=" ",0,IF(AE56=1,50,IF(AE56=2,48,IF(AE56=3,46,IF(AE56=4,44,IF(AE56=5,42,IF(AND(AE56&gt;5,AE56&lt;45),46-AE56,2)))))))</f>
        <v>0</v>
      </c>
      <c r="AG56" s="39">
        <f>K56+N56+Q56+T56+W56+Z56+AC56+AF56</f>
        <v>36</v>
      </c>
      <c r="AH56" s="64">
        <f>A56</f>
        <v>46</v>
      </c>
      <c r="AI56" s="39">
        <f>AG56-MIN(K56,N56,Q56,T56,W56,Z56,AC56,AF56)</f>
        <v>36</v>
      </c>
      <c r="AK56" s="44">
        <v>45</v>
      </c>
      <c r="AL56" s="44"/>
      <c r="AN56" s="47">
        <v>45</v>
      </c>
      <c r="AO56" s="47"/>
      <c r="AQ56" s="65">
        <v>47</v>
      </c>
      <c r="AR56" s="65"/>
      <c r="AT56" s="53">
        <v>47</v>
      </c>
      <c r="AU56" s="53"/>
      <c r="AW56" s="56">
        <v>47</v>
      </c>
      <c r="AX56" s="56"/>
      <c r="AZ56" s="59">
        <v>47</v>
      </c>
      <c r="BA56" s="59"/>
      <c r="BC56" s="66">
        <v>45</v>
      </c>
      <c r="BD56" s="66"/>
      <c r="BF56" s="122">
        <v>46</v>
      </c>
      <c r="BG56" s="122"/>
    </row>
    <row r="57" spans="1:59" x14ac:dyDescent="0.2">
      <c r="A57" s="38">
        <v>47</v>
      </c>
      <c r="B57" s="39">
        <f t="shared" si="1"/>
        <v>35</v>
      </c>
      <c r="C57" s="98">
        <v>35</v>
      </c>
      <c r="D57" s="155"/>
      <c r="E57" s="147" t="s">
        <v>376</v>
      </c>
      <c r="F57" s="148" t="s">
        <v>99</v>
      </c>
      <c r="G57" s="148" t="s">
        <v>104</v>
      </c>
      <c r="H57" s="148" t="s">
        <v>130</v>
      </c>
      <c r="I57" s="43"/>
      <c r="J57" s="44" t="str">
        <f>IF(SUMIF(AL$11:AL$95,$D57,AK$11:AK$95)=0," ",SUMIF(AL$11:AL$95,$D57,AK$11:AK$95))</f>
        <v xml:space="preserve"> </v>
      </c>
      <c r="K57" s="45">
        <f>IF(J57=" ",0,IF(J57=1,50,IF(J57=2,48,IF(J57=3,46,IF(J57=4,44,IF(J57=5,42,IF(AND(J57&gt;5,J57&lt;45),46-J57,2)))))))</f>
        <v>0</v>
      </c>
      <c r="L57" s="46"/>
      <c r="M57" s="47" t="str">
        <f>IF(SUMIF(AO$11:AO$95,$D57,AN$11:AN$95)=0," ",SUMIF(AO$11:AO$95,$D57,AN$11:AN$95))</f>
        <v xml:space="preserve"> </v>
      </c>
      <c r="N57" s="48">
        <f>IF(M57=" ",0,IF(M57=1,50,IF(M57=2,48,IF(M57=3,46,IF(M57=4,44,IF(M57=5,42,IF(AND(M57&gt;5,M57&lt;45),46-M57,2)))))))</f>
        <v>0</v>
      </c>
      <c r="O57" s="49"/>
      <c r="P57" s="50" t="str">
        <f>IF(SUMIF(AR$11:AR$95,$D57,AQ$11:AQ$95)=0," ",SUMIF(AR$11:AR$95,$D57,AQ$11:AQ$95))</f>
        <v xml:space="preserve"> </v>
      </c>
      <c r="Q57" s="51">
        <f>IF(P57=" ",0,IF(P57=1,50,IF(P57=2,48,IF(P57=3,46,IF(P57=4,44,IF(P57=5,42,IF(AND(P57&gt;5,P57&lt;45),46-P57,2)))))))</f>
        <v>0</v>
      </c>
      <c r="R57" s="52"/>
      <c r="S57" s="77" t="str">
        <f>IF(SUMIF(AU$11:AU$95,$D57,AT$11:AT$95)=0," ",SUMIF(AU$11:AU$95,$D57,AT$11:AT$95))</f>
        <v xml:space="preserve"> </v>
      </c>
      <c r="T57" s="54">
        <f>IF(S57=" ",0,IF(S57=1,50,IF(S57=2,48,IF(S57=3,46,IF(S57=4,44,IF(S57=5,42,IF(AND(S57&gt;5,S57&lt;45),46-S57,2)))))))</f>
        <v>0</v>
      </c>
      <c r="U57" s="55"/>
      <c r="V57" s="56" t="s">
        <v>0</v>
      </c>
      <c r="W57" s="57">
        <f>IF(V57=" ",0,IF(V57=1,50,IF(V57=2,48,IF(V57=3,46,IF(V57=4,44,IF(V57=5,42,IF(AND(V57&gt;5,V57&lt;45),46-V57,2)))))))</f>
        <v>0</v>
      </c>
      <c r="X57" s="58">
        <v>1</v>
      </c>
      <c r="Y57" s="59">
        <v>11</v>
      </c>
      <c r="Z57" s="60">
        <f>IF(Y57=" ",0,IF(Y57=1,50,IF(Y57=2,48,IF(Y57=3,46,IF(Y57=4,44,IF(Y57=5,42,IF(AND(Y57&gt;5,Y57&lt;45),46-Y57,2)))))))</f>
        <v>35</v>
      </c>
      <c r="AA57" s="61"/>
      <c r="AB57" s="62" t="str">
        <f>IF(SUMIF(BD$11:BD$95,$D57,BC$11:BC$95)=0," ",SUMIF(BD$11:BD$95,$D57,BC$11:BC$95))</f>
        <v xml:space="preserve"> </v>
      </c>
      <c r="AC57" s="63">
        <f>IF(AB57=" ",0,IF(AB57=1,50,IF(AB57=2,48,IF(AB57=3,46,IF(AB57=4,44,IF(AB57=5,42,IF(AND(AB57&gt;5,AB57&lt;45),46-AB57,2)))))))</f>
        <v>0</v>
      </c>
      <c r="AD57" s="121"/>
      <c r="AE57" s="122" t="str">
        <f>IF(SUMIF(BG$11:BG$95,$D57,BF$11:BF$95)=0," ",SUMIF(BG$11:BG$95,$D57,BF$11:BF$95))</f>
        <v xml:space="preserve"> </v>
      </c>
      <c r="AF57" s="123">
        <f>IF(AE57=" ",0,IF(AE57=1,50,IF(AE57=2,48,IF(AE57=3,46,IF(AE57=4,44,IF(AE57=5,42,IF(AND(AE57&gt;5,AE57&lt;45),46-AE57,2)))))))</f>
        <v>0</v>
      </c>
      <c r="AG57" s="39">
        <f>K57+N57+Q57+T57+W57+Z57+AC57+AF57</f>
        <v>35</v>
      </c>
      <c r="AH57" s="64">
        <f>A57</f>
        <v>47</v>
      </c>
      <c r="AI57" s="39">
        <f>AG57-MIN(K57,N57,Q57,T57,W57,Z57,AC57,AF57)</f>
        <v>35</v>
      </c>
      <c r="AK57" s="44">
        <v>48</v>
      </c>
      <c r="AL57" s="44"/>
      <c r="AN57" s="47">
        <v>48</v>
      </c>
      <c r="AO57" s="47"/>
      <c r="AQ57" s="65">
        <v>48</v>
      </c>
      <c r="AR57" s="65"/>
      <c r="AT57" s="53">
        <v>48</v>
      </c>
      <c r="AU57" s="53"/>
      <c r="AW57" s="56">
        <v>48</v>
      </c>
      <c r="AX57" s="56"/>
      <c r="AZ57" s="59">
        <v>48</v>
      </c>
      <c r="BA57" s="59"/>
      <c r="BC57" s="66">
        <v>48</v>
      </c>
      <c r="BD57" s="66"/>
      <c r="BF57" s="122">
        <v>47</v>
      </c>
      <c r="BG57" s="122"/>
    </row>
    <row r="58" spans="1:59" x14ac:dyDescent="0.2">
      <c r="A58" s="38">
        <v>48</v>
      </c>
      <c r="B58" s="39">
        <f t="shared" si="1"/>
        <v>33</v>
      </c>
      <c r="C58" s="98">
        <v>33</v>
      </c>
      <c r="D58" s="155"/>
      <c r="E58" s="41" t="s">
        <v>229</v>
      </c>
      <c r="F58" s="42" t="s">
        <v>89</v>
      </c>
      <c r="G58" s="42" t="s">
        <v>91</v>
      </c>
      <c r="H58" s="42" t="s">
        <v>129</v>
      </c>
      <c r="I58" s="43">
        <v>1</v>
      </c>
      <c r="J58" s="44">
        <v>32</v>
      </c>
      <c r="K58" s="45">
        <f>IF(J58=" ",0,IF(J58=1,50,IF(J58=2,48,IF(J58=3,46,IF(J58=4,44,IF(J58=5,42,IF(AND(J58&gt;5,J58&lt;45),46-J58,2)))))))</f>
        <v>14</v>
      </c>
      <c r="L58" s="46">
        <v>1</v>
      </c>
      <c r="M58" s="47">
        <v>27</v>
      </c>
      <c r="N58" s="48">
        <f>IF(M58=" ",0,IF(M58=1,50,IF(M58=2,48,IF(M58=3,46,IF(M58=4,44,IF(M58=5,42,IF(AND(M58&gt;5,M58&lt;45),46-M58,2)))))))</f>
        <v>19</v>
      </c>
      <c r="O58" s="49"/>
      <c r="P58" s="50" t="str">
        <f>IF(SUMIF(AR$11:AR$95,$D58,AQ$11:AQ$95)=0," ",SUMIF(AR$11:AR$95,$D58,AQ$11:AQ$95))</f>
        <v xml:space="preserve"> </v>
      </c>
      <c r="Q58" s="51">
        <f>IF(P58=" ",0,IF(P58=1,50,IF(P58=2,48,IF(P58=3,46,IF(P58=4,44,IF(P58=5,42,IF(AND(P58&gt;5,P58&lt;45),46-P58,2)))))))</f>
        <v>0</v>
      </c>
      <c r="R58" s="52"/>
      <c r="S58" s="77" t="str">
        <f>IF(SUMIF(AU$11:AU$95,$D58,AT$11:AT$95)=0," ",SUMIF(AU$11:AU$95,$D58,AT$11:AT$95))</f>
        <v xml:space="preserve"> </v>
      </c>
      <c r="T58" s="54">
        <f>IF(S58=" ",0,IF(S58=1,50,IF(S58=2,48,IF(S58=3,46,IF(S58=4,44,IF(S58=5,42,IF(AND(S58&gt;5,S58&lt;45),46-S58,2)))))))</f>
        <v>0</v>
      </c>
      <c r="U58" s="55"/>
      <c r="V58" s="56" t="s">
        <v>0</v>
      </c>
      <c r="W58" s="57">
        <f>IF(V58=" ",0,IF(V58=1,50,IF(V58=2,48,IF(V58=3,46,IF(V58=4,44,IF(V58=5,42,IF(AND(V58&gt;5,V58&lt;45),46-V58,2)))))))</f>
        <v>0</v>
      </c>
      <c r="X58" s="58"/>
      <c r="Y58" s="59" t="str">
        <f>IF(SUMIF(BA$11:BA$95,$D58,AZ$11:AZ$95)=0," ",SUMIF(BA$11:BA$95,$D58,AZ$11:AZ$95))</f>
        <v xml:space="preserve"> </v>
      </c>
      <c r="Z58" s="60">
        <f>IF(Y58=" ",0,IF(Y58=1,50,IF(Y58=2,48,IF(Y58=3,46,IF(Y58=4,44,IF(Y58=5,42,IF(AND(Y58&gt;5,Y58&lt;45),46-Y58,2)))))))</f>
        <v>0</v>
      </c>
      <c r="AA58" s="61"/>
      <c r="AB58" s="62" t="str">
        <f>IF(SUMIF(BD$11:BD$95,$D58,BC$11:BC$95)=0," ",SUMIF(BD$11:BD$95,$D58,BC$11:BC$95))</f>
        <v xml:space="preserve"> </v>
      </c>
      <c r="AC58" s="63">
        <f>IF(AB58=" ",0,IF(AB58=1,50,IF(AB58=2,48,IF(AB58=3,46,IF(AB58=4,44,IF(AB58=5,42,IF(AND(AB58&gt;5,AB58&lt;45),46-AB58,2)))))))</f>
        <v>0</v>
      </c>
      <c r="AD58" s="121"/>
      <c r="AE58" s="122" t="str">
        <f>IF(SUMIF(BG$11:BG$95,$D58,BF$11:BF$95)=0," ",SUMIF(BG$11:BG$95,$D58,BF$11:BF$95))</f>
        <v xml:space="preserve"> </v>
      </c>
      <c r="AF58" s="123">
        <f>IF(AE58=" ",0,IF(AE58=1,50,IF(AE58=2,48,IF(AE58=3,46,IF(AE58=4,44,IF(AE58=5,42,IF(AND(AE58&gt;5,AE58&lt;45),46-AE58,2)))))))</f>
        <v>0</v>
      </c>
      <c r="AG58" s="39">
        <f>K58+N58+Q58+T58+W58+Z58+AC58+AF58</f>
        <v>33</v>
      </c>
      <c r="AH58" s="64">
        <f>A58</f>
        <v>48</v>
      </c>
      <c r="AI58" s="39">
        <f>AG58-MIN(K58,N58,Q58,T58,W58,Z58,AC58,AF58)</f>
        <v>33</v>
      </c>
      <c r="AK58" s="44">
        <v>49</v>
      </c>
      <c r="AL58" s="44"/>
      <c r="AN58" s="47">
        <v>49</v>
      </c>
      <c r="AO58" s="47"/>
      <c r="AQ58" s="65">
        <v>49</v>
      </c>
      <c r="AR58" s="65"/>
      <c r="AT58" s="53">
        <v>49</v>
      </c>
      <c r="AU58" s="53"/>
      <c r="AW58" s="56">
        <v>49</v>
      </c>
      <c r="AX58" s="56"/>
      <c r="AZ58" s="59">
        <v>49</v>
      </c>
      <c r="BA58" s="59"/>
      <c r="BC58" s="66">
        <v>49</v>
      </c>
      <c r="BD58" s="66"/>
      <c r="BF58" s="122">
        <v>48</v>
      </c>
      <c r="BG58" s="122"/>
    </row>
    <row r="59" spans="1:59" x14ac:dyDescent="0.2">
      <c r="A59" s="38">
        <v>49</v>
      </c>
      <c r="B59" s="39">
        <f t="shared" si="1"/>
        <v>26</v>
      </c>
      <c r="C59" s="98">
        <v>26</v>
      </c>
      <c r="D59" s="155"/>
      <c r="E59" s="41" t="s">
        <v>228</v>
      </c>
      <c r="F59" s="42" t="s">
        <v>89</v>
      </c>
      <c r="G59" s="42" t="s">
        <v>96</v>
      </c>
      <c r="H59" s="42" t="s">
        <v>130</v>
      </c>
      <c r="I59" s="43">
        <v>1</v>
      </c>
      <c r="J59" s="44">
        <v>31</v>
      </c>
      <c r="K59" s="45">
        <f>IF(J59=" ",0,IF(J59=1,50,IF(J59=2,48,IF(J59=3,46,IF(J59=4,44,IF(J59=5,42,IF(AND(J59&gt;5,J59&lt;45),46-J59,2)))))))</f>
        <v>15</v>
      </c>
      <c r="L59" s="46"/>
      <c r="M59" s="47" t="str">
        <f>IF(SUMIF(AO$11:AO$95,$D59,AN$11:AN$95)=0," ",SUMIF(AO$11:AO$95,$D59,AN$11:AN$95))</f>
        <v xml:space="preserve"> </v>
      </c>
      <c r="N59" s="48">
        <f>IF(M59=" ",0,IF(M59=1,50,IF(M59=2,48,IF(M59=3,46,IF(M59=4,44,IF(M59=5,42,IF(AND(M59&gt;5,M59&lt;45),46-M59,2)))))))</f>
        <v>0</v>
      </c>
      <c r="O59" s="49"/>
      <c r="P59" s="50" t="str">
        <f>IF(SUMIF(AR$11:AR$95,$D59,AQ$11:AQ$95)=0," ",SUMIF(AR$11:AR$95,$D59,AQ$11:AQ$95))</f>
        <v xml:space="preserve"> </v>
      </c>
      <c r="Q59" s="51">
        <f>IF(P59=" ",0,IF(P59=1,50,IF(P59=2,48,IF(P59=3,46,IF(P59=4,44,IF(P59=5,42,IF(AND(P59&gt;5,P59&lt;45),46-P59,2)))))))</f>
        <v>0</v>
      </c>
      <c r="R59" s="52">
        <v>1</v>
      </c>
      <c r="S59" s="77">
        <v>35</v>
      </c>
      <c r="T59" s="54">
        <f>IF(S59=" ",0,IF(S59=1,50,IF(S59=2,48,IF(S59=3,46,IF(S59=4,44,IF(S59=5,42,IF(AND(S59&gt;5,S59&lt;45),46-S59,2)))))))</f>
        <v>11</v>
      </c>
      <c r="U59" s="55"/>
      <c r="V59" s="56" t="s">
        <v>0</v>
      </c>
      <c r="W59" s="57">
        <f>IF(V59=" ",0,IF(V59=1,50,IF(V59=2,48,IF(V59=3,46,IF(V59=4,44,IF(V59=5,42,IF(AND(V59&gt;5,V59&lt;45),46-V59,2)))))))</f>
        <v>0</v>
      </c>
      <c r="X59" s="58"/>
      <c r="Y59" s="59" t="str">
        <f>IF(SUMIF(BA$11:BA$95,$D59,AZ$11:AZ$95)=0," ",SUMIF(BA$11:BA$95,$D59,AZ$11:AZ$95))</f>
        <v xml:space="preserve"> </v>
      </c>
      <c r="Z59" s="60">
        <f>IF(Y59=" ",0,IF(Y59=1,50,IF(Y59=2,48,IF(Y59=3,46,IF(Y59=4,44,IF(Y59=5,42,IF(AND(Y59&gt;5,Y59&lt;45),46-Y59,2)))))))</f>
        <v>0</v>
      </c>
      <c r="AA59" s="61"/>
      <c r="AB59" s="62" t="str">
        <f>IF(SUMIF(BD$11:BD$95,$D59,BC$11:BC$95)=0," ",SUMIF(BD$11:BD$95,$D59,BC$11:BC$95))</f>
        <v xml:space="preserve"> </v>
      </c>
      <c r="AC59" s="63">
        <f>IF(AB59=" ",0,IF(AB59=1,50,IF(AB59=2,48,IF(AB59=3,46,IF(AB59=4,44,IF(AB59=5,42,IF(AND(AB59&gt;5,AB59&lt;45),46-AB59,2)))))))</f>
        <v>0</v>
      </c>
      <c r="AD59" s="121"/>
      <c r="AE59" s="122" t="str">
        <f>IF(SUMIF(BG$11:BG$95,$D59,BF$11:BF$95)=0," ",SUMIF(BG$11:BG$95,$D59,BF$11:BF$95))</f>
        <v xml:space="preserve"> </v>
      </c>
      <c r="AF59" s="123">
        <f>IF(AE59=" ",0,IF(AE59=1,50,IF(AE59=2,48,IF(AE59=3,46,IF(AE59=4,44,IF(AE59=5,42,IF(AND(AE59&gt;5,AE59&lt;45),46-AE59,2)))))))</f>
        <v>0</v>
      </c>
      <c r="AG59" s="39">
        <f>K59+N59+Q59+T59+W59+Z59+AC59+AF59</f>
        <v>26</v>
      </c>
      <c r="AH59" s="64">
        <f>A59</f>
        <v>49</v>
      </c>
      <c r="AI59" s="39">
        <f>AG59-MIN(K59,N59,Q59,T59,W59,Z59,AC59,AF59)</f>
        <v>26</v>
      </c>
      <c r="AK59" s="44">
        <v>50</v>
      </c>
      <c r="AL59" s="44"/>
      <c r="AN59" s="47">
        <v>50</v>
      </c>
      <c r="AO59" s="47"/>
      <c r="AQ59" s="65">
        <v>50</v>
      </c>
      <c r="AR59" s="65"/>
      <c r="AT59" s="53">
        <v>50</v>
      </c>
      <c r="AU59" s="53"/>
      <c r="AW59" s="56">
        <v>50</v>
      </c>
      <c r="AX59" s="56"/>
      <c r="AZ59" s="59">
        <v>50</v>
      </c>
      <c r="BA59" s="59"/>
      <c r="BC59" s="66">
        <v>50</v>
      </c>
      <c r="BD59" s="66"/>
      <c r="BF59" s="122">
        <v>49</v>
      </c>
      <c r="BG59" s="122"/>
    </row>
    <row r="60" spans="1:59" x14ac:dyDescent="0.2">
      <c r="A60" s="38">
        <v>50</v>
      </c>
      <c r="B60" s="39">
        <f t="shared" si="1"/>
        <v>25</v>
      </c>
      <c r="C60" s="98">
        <v>25</v>
      </c>
      <c r="D60" s="155"/>
      <c r="E60" s="41" t="s">
        <v>384</v>
      </c>
      <c r="F60" s="42" t="s">
        <v>89</v>
      </c>
      <c r="G60" s="42" t="s">
        <v>0</v>
      </c>
      <c r="H60" s="42" t="s">
        <v>0</v>
      </c>
      <c r="I60" s="43"/>
      <c r="J60" s="44" t="str">
        <f>IF(SUMIF(AL$11:AL$95,$D60,AK$11:AK$95)=0," ",SUMIF(AL$11:AL$95,$D60,AK$11:AK$95))</f>
        <v xml:space="preserve"> </v>
      </c>
      <c r="K60" s="45">
        <f>IF(J60=" ",0,IF(J60=1,50,IF(J60=2,48,IF(J60=3,46,IF(J60=4,44,IF(J60=5,42,IF(AND(J60&gt;5,J60&lt;45),46-J60,2)))))))</f>
        <v>0</v>
      </c>
      <c r="L60" s="46"/>
      <c r="M60" s="47" t="str">
        <f>IF(SUMIF(AO$11:AO$95,$D60,AN$11:AN$95)=0," ",SUMIF(AO$11:AO$95,$D60,AN$11:AN$95))</f>
        <v xml:space="preserve"> </v>
      </c>
      <c r="N60" s="48">
        <f>IF(M60=" ",0,IF(M60=1,50,IF(M60=2,48,IF(M60=3,46,IF(M60=4,44,IF(M60=5,42,IF(AND(M60&gt;5,M60&lt;45),46-M60,2)))))))</f>
        <v>0</v>
      </c>
      <c r="O60" s="49"/>
      <c r="P60" s="50" t="str">
        <f>IF(SUMIF(AR$11:AR$95,$D60,AQ$11:AQ$95)=0," ",SUMIF(AR$11:AR$95,$D60,AQ$11:AQ$95))</f>
        <v xml:space="preserve"> </v>
      </c>
      <c r="Q60" s="51">
        <f>IF(P60=" ",0,IF(P60=1,50,IF(P60=2,48,IF(P60=3,46,IF(P60=4,44,IF(P60=5,42,IF(AND(P60&gt;5,P60&lt;45),46-P60,2)))))))</f>
        <v>0</v>
      </c>
      <c r="R60" s="52"/>
      <c r="S60" s="77" t="str">
        <f>IF(SUMIF(AU$11:AU$95,$D60,AT$11:AT$95)=0," ",SUMIF(AU$11:AU$95,$D60,AT$11:AT$95))</f>
        <v xml:space="preserve"> </v>
      </c>
      <c r="T60" s="54">
        <f>IF(S60=" ",0,IF(S60=1,50,IF(S60=2,48,IF(S60=3,46,IF(S60=4,44,IF(S60=5,42,IF(AND(S60&gt;5,S60&lt;45),46-S60,2)))))))</f>
        <v>0</v>
      </c>
      <c r="U60" s="55"/>
      <c r="V60" s="56" t="str">
        <f>IF(SUMIF(AX$11:AX$95,$D60,AW$11:AW$95)=0," ",SUMIF(AX$11:AX$95,$D60,AW$11:AW$95))</f>
        <v xml:space="preserve"> </v>
      </c>
      <c r="W60" s="57">
        <f>IF(V60=" ",0,IF(V60=1,50,IF(V60=2,48,IF(V60=3,46,IF(V60=4,44,IF(V60=5,42,IF(AND(V60&gt;5,V60&lt;45),46-V60,2)))))))</f>
        <v>0</v>
      </c>
      <c r="X60" s="58"/>
      <c r="Y60" s="59" t="str">
        <f>IF(SUMIF(BA$11:BA$95,$D60,AZ$11:AZ$95)=0," ",SUMIF(BA$11:BA$95,$D60,AZ$11:AZ$95))</f>
        <v xml:space="preserve"> </v>
      </c>
      <c r="Z60" s="60">
        <f>IF(Y60=" ",0,IF(Y60=1,50,IF(Y60=2,48,IF(Y60=3,46,IF(Y60=4,44,IF(Y60=5,42,IF(AND(Y60&gt;5,Y60&lt;45),46-Y60,2)))))))</f>
        <v>0</v>
      </c>
      <c r="AA60" s="61">
        <v>1</v>
      </c>
      <c r="AB60" s="62">
        <v>21</v>
      </c>
      <c r="AC60" s="63">
        <f>IF(AB60=" ",0,IF(AB60=1,50,IF(AB60=2,48,IF(AB60=3,46,IF(AB60=4,44,IF(AB60=5,42,IF(AND(AB60&gt;5,AB60&lt;45),46-AB60,2)))))))</f>
        <v>25</v>
      </c>
      <c r="AD60" s="121"/>
      <c r="AE60" s="122" t="str">
        <f>IF(SUMIF(BG$11:BG$95,$D60,BF$11:BF$95)=0," ",SUMIF(BG$11:BG$95,$D60,BF$11:BF$95))</f>
        <v xml:space="preserve"> </v>
      </c>
      <c r="AF60" s="123">
        <f>IF(AE60=" ",0,IF(AE60=1,50,IF(AE60=2,48,IF(AE60=3,46,IF(AE60=4,44,IF(AE60=5,42,IF(AND(AE60&gt;5,AE60&lt;45),46-AE60,2)))))))</f>
        <v>0</v>
      </c>
      <c r="AG60" s="39">
        <f>K60+N60+Q60+T60+W60+Z60+AC60+AF60</f>
        <v>25</v>
      </c>
      <c r="AH60" s="64">
        <f>A60</f>
        <v>50</v>
      </c>
      <c r="AI60" s="39">
        <f>AG60-MIN(K60,N60,Q60,T60,W60,Z60,AC60,AF60)</f>
        <v>25</v>
      </c>
      <c r="AK60" s="44">
        <v>52</v>
      </c>
      <c r="AL60" s="44"/>
      <c r="AN60" s="47">
        <v>52</v>
      </c>
      <c r="AO60" s="47"/>
      <c r="AQ60" s="65">
        <v>51</v>
      </c>
      <c r="AR60" s="65"/>
      <c r="AT60" s="53">
        <v>51</v>
      </c>
      <c r="AU60" s="53"/>
      <c r="AW60" s="56">
        <v>51</v>
      </c>
      <c r="AX60" s="56"/>
      <c r="AZ60" s="59">
        <v>51</v>
      </c>
      <c r="BA60" s="59"/>
      <c r="BC60" s="66">
        <v>52</v>
      </c>
      <c r="BD60" s="66"/>
      <c r="BF60" s="122">
        <v>50</v>
      </c>
      <c r="BG60" s="122"/>
    </row>
    <row r="61" spans="1:59" x14ac:dyDescent="0.2">
      <c r="A61" s="38">
        <v>51</v>
      </c>
      <c r="B61" s="39">
        <f t="shared" si="1"/>
        <v>25</v>
      </c>
      <c r="C61" s="98">
        <v>25</v>
      </c>
      <c r="D61" s="155"/>
      <c r="E61" s="41" t="s">
        <v>326</v>
      </c>
      <c r="F61" s="42" t="s">
        <v>89</v>
      </c>
      <c r="G61" s="42" t="s">
        <v>331</v>
      </c>
      <c r="H61" s="42" t="s">
        <v>130</v>
      </c>
      <c r="I61" s="43"/>
      <c r="J61" s="44" t="str">
        <f>IF(SUMIF(AL$11:AL$95,$D61,AK$11:AK$95)=0," ",SUMIF(AL$11:AL$95,$D61,AK$11:AK$95))</f>
        <v xml:space="preserve"> </v>
      </c>
      <c r="K61" s="45">
        <f>IF(J61=" ",0,IF(J61=1,50,IF(J61=2,48,IF(J61=3,46,IF(J61=4,44,IF(J61=5,42,IF(AND(J61&gt;5,J61&lt;45),46-J61,2)))))))</f>
        <v>0</v>
      </c>
      <c r="L61" s="46">
        <v>1</v>
      </c>
      <c r="M61" s="47">
        <v>36</v>
      </c>
      <c r="N61" s="48">
        <f>IF(M61=" ",0,IF(M61=1,50,IF(M61=2,48,IF(M61=3,46,IF(M61=4,44,IF(M61=5,42,IF(AND(M61&gt;5,M61&lt;45),46-M61,2)))))))</f>
        <v>10</v>
      </c>
      <c r="O61" s="49">
        <v>1</v>
      </c>
      <c r="P61" s="50">
        <v>31</v>
      </c>
      <c r="Q61" s="51">
        <f>IF(P61=" ",0,IF(P61=1,50,IF(P61=2,48,IF(P61=3,46,IF(P61=4,44,IF(P61=5,42,IF(AND(P61&gt;5,P61&lt;45),46-P61,2)))))))</f>
        <v>15</v>
      </c>
      <c r="R61" s="52"/>
      <c r="S61" s="77" t="str">
        <f>IF(SUMIF(AU$11:AU$95,$D61,AT$11:AT$95)=0," ",SUMIF(AU$11:AU$95,$D61,AT$11:AT$95))</f>
        <v xml:space="preserve"> </v>
      </c>
      <c r="T61" s="54">
        <f>IF(S61=" ",0,IF(S61=1,50,IF(S61=2,48,IF(S61=3,46,IF(S61=4,44,IF(S61=5,42,IF(AND(S61&gt;5,S61&lt;45),46-S61,2)))))))</f>
        <v>0</v>
      </c>
      <c r="U61" s="55"/>
      <c r="V61" s="56" t="s">
        <v>0</v>
      </c>
      <c r="W61" s="57">
        <f>IF(V61=" ",0,IF(V61=1,50,IF(V61=2,48,IF(V61=3,46,IF(V61=4,44,IF(V61=5,42,IF(AND(V61&gt;5,V61&lt;45),46-V61,2)))))))</f>
        <v>0</v>
      </c>
      <c r="X61" s="58"/>
      <c r="Y61" s="59" t="str">
        <f>IF(SUMIF(BA$11:BA$95,$D61,AZ$11:AZ$95)=0," ",SUMIF(BA$11:BA$95,$D61,AZ$11:AZ$95))</f>
        <v xml:space="preserve"> </v>
      </c>
      <c r="Z61" s="60">
        <f>IF(Y61=" ",0,IF(Y61=1,50,IF(Y61=2,48,IF(Y61=3,46,IF(Y61=4,44,IF(Y61=5,42,IF(AND(Y61&gt;5,Y61&lt;45),46-Y61,2)))))))</f>
        <v>0</v>
      </c>
      <c r="AA61" s="61"/>
      <c r="AB61" s="62" t="str">
        <f>IF(SUMIF(BD$11:BD$95,$D61,BC$11:BC$95)=0," ",SUMIF(BD$11:BD$95,$D61,BC$11:BC$95))</f>
        <v xml:space="preserve"> </v>
      </c>
      <c r="AC61" s="63">
        <f>IF(AB61=" ",0,IF(AB61=1,50,IF(AB61=2,48,IF(AB61=3,46,IF(AB61=4,44,IF(AB61=5,42,IF(AND(AB61&gt;5,AB61&lt;45),46-AB61,2)))))))</f>
        <v>0</v>
      </c>
      <c r="AD61" s="121"/>
      <c r="AE61" s="122" t="str">
        <f>IF(SUMIF(BG$11:BG$95,$D61,BF$11:BF$95)=0," ",SUMIF(BG$11:BG$95,$D61,BF$11:BF$95))</f>
        <v xml:space="preserve"> </v>
      </c>
      <c r="AF61" s="123">
        <f>IF(AE61=" ",0,IF(AE61=1,50,IF(AE61=2,48,IF(AE61=3,46,IF(AE61=4,44,IF(AE61=5,42,IF(AND(AE61&gt;5,AE61&lt;45),46-AE61,2)))))))</f>
        <v>0</v>
      </c>
      <c r="AG61" s="39">
        <f>K61+N61+Q61+T61+W61+Z61+AC61+AF61</f>
        <v>25</v>
      </c>
      <c r="AH61" s="64">
        <f>A61</f>
        <v>51</v>
      </c>
      <c r="AI61" s="39">
        <f>AG61-MIN(K61,N61,Q61,T61,W61,Z61,AC61,AF61)</f>
        <v>25</v>
      </c>
      <c r="AK61" s="44">
        <v>51</v>
      </c>
      <c r="AL61" s="44"/>
      <c r="AN61" s="47">
        <v>51</v>
      </c>
      <c r="AO61" s="47"/>
      <c r="AQ61" s="65">
        <v>52</v>
      </c>
      <c r="AR61" s="65"/>
      <c r="AT61" s="53">
        <v>52</v>
      </c>
      <c r="AU61" s="53"/>
      <c r="AW61" s="56">
        <v>52</v>
      </c>
      <c r="AX61" s="56"/>
      <c r="AZ61" s="59">
        <v>52</v>
      </c>
      <c r="BA61" s="59"/>
      <c r="BC61" s="66">
        <v>51</v>
      </c>
      <c r="BD61" s="66"/>
      <c r="BF61" s="122">
        <v>51</v>
      </c>
      <c r="BG61" s="122"/>
    </row>
    <row r="62" spans="1:59" x14ac:dyDescent="0.2">
      <c r="A62" s="38">
        <v>52</v>
      </c>
      <c r="B62" s="39">
        <f t="shared" si="1"/>
        <v>22</v>
      </c>
      <c r="C62" s="98">
        <v>22</v>
      </c>
      <c r="D62" s="155"/>
      <c r="E62" s="41" t="s">
        <v>390</v>
      </c>
      <c r="F62" s="42" t="s">
        <v>89</v>
      </c>
      <c r="G62" s="42" t="s">
        <v>118</v>
      </c>
      <c r="H62" s="42" t="s">
        <v>130</v>
      </c>
      <c r="I62" s="43"/>
      <c r="J62" s="44" t="str">
        <f>IF(SUMIF(AL$11:AL$95,$D62,AK$11:AK$95)=0," ",SUMIF(AL$11:AL$95,$D62,AK$11:AK$95))</f>
        <v xml:space="preserve"> </v>
      </c>
      <c r="K62" s="45">
        <f>IF(J62=" ",0,IF(J62=1,50,IF(J62=2,48,IF(J62=3,46,IF(J62=4,44,IF(J62=5,42,IF(AND(J62&gt;5,J62&lt;45),46-J62,2)))))))</f>
        <v>0</v>
      </c>
      <c r="L62" s="46"/>
      <c r="M62" s="47" t="str">
        <f>IF(SUMIF(AO$11:AO$95,$D62,AN$11:AN$95)=0," ",SUMIF(AO$11:AO$95,$D62,AN$11:AN$95))</f>
        <v xml:space="preserve"> </v>
      </c>
      <c r="N62" s="48">
        <f>IF(M62=" ",0,IF(M62=1,50,IF(M62=2,48,IF(M62=3,46,IF(M62=4,44,IF(M62=5,42,IF(AND(M62&gt;5,M62&lt;45),46-M62,2)))))))</f>
        <v>0</v>
      </c>
      <c r="O62" s="49"/>
      <c r="P62" s="50" t="str">
        <f>IF(SUMIF(AR$11:AR$95,$D62,AQ$11:AQ$95)=0," ",SUMIF(AR$11:AR$95,$D62,AQ$11:AQ$95))</f>
        <v xml:space="preserve"> </v>
      </c>
      <c r="Q62" s="51">
        <f>IF(P62=" ",0,IF(P62=1,50,IF(P62=2,48,IF(P62=3,46,IF(P62=4,44,IF(P62=5,42,IF(AND(P62&gt;5,P62&lt;45),46-P62,2)))))))</f>
        <v>0</v>
      </c>
      <c r="R62" s="52"/>
      <c r="S62" s="77" t="str">
        <f>IF(SUMIF(AU$11:AU$95,$D62,AT$11:AT$95)=0," ",SUMIF(AU$11:AU$95,$D62,AT$11:AT$95))</f>
        <v xml:space="preserve"> </v>
      </c>
      <c r="T62" s="54">
        <f>IF(S62=" ",0,IF(S62=1,50,IF(S62=2,48,IF(S62=3,46,IF(S62=4,44,IF(S62=5,42,IF(AND(S62&gt;5,S62&lt;45),46-S62,2)))))))</f>
        <v>0</v>
      </c>
      <c r="U62" s="55"/>
      <c r="V62" s="56" t="str">
        <f>IF(SUMIF(AX$11:AX$95,$D62,AW$11:AW$95)=0," ",SUMIF(AX$11:AX$95,$D62,AW$11:AW$95))</f>
        <v xml:space="preserve"> </v>
      </c>
      <c r="W62" s="57">
        <f>IF(V62=" ",0,IF(V62=1,50,IF(V62=2,48,IF(V62=3,46,IF(V62=4,44,IF(V62=5,42,IF(AND(V62&gt;5,V62&lt;45),46-V62,2)))))))</f>
        <v>0</v>
      </c>
      <c r="X62" s="58"/>
      <c r="Y62" s="59" t="str">
        <f>IF(SUMIF(BA$11:BA$95,$D62,AZ$11:AZ$95)=0," ",SUMIF(BA$11:BA$95,$D62,AZ$11:AZ$95))</f>
        <v xml:space="preserve"> </v>
      </c>
      <c r="Z62" s="60">
        <f>IF(Y62=" ",0,IF(Y62=1,50,IF(Y62=2,48,IF(Y62=3,46,IF(Y62=4,44,IF(Y62=5,42,IF(AND(Y62&gt;5,Y62&lt;45),46-Y62,2)))))))</f>
        <v>0</v>
      </c>
      <c r="AA62" s="61"/>
      <c r="AB62" s="62" t="str">
        <f>IF(SUMIF(BD$11:BD$95,$D62,BC$11:BC$95)=0," ",SUMIF(BD$11:BD$95,$D62,BC$11:BC$95))</f>
        <v xml:space="preserve"> </v>
      </c>
      <c r="AC62" s="63">
        <f>IF(AB62=" ",0,IF(AB62=1,50,IF(AB62=2,48,IF(AB62=3,46,IF(AB62=4,44,IF(AB62=5,42,IF(AND(AB62&gt;5,AB62&lt;45),46-AB62,2)))))))</f>
        <v>0</v>
      </c>
      <c r="AD62" s="121">
        <v>1</v>
      </c>
      <c r="AE62" s="122">
        <v>24</v>
      </c>
      <c r="AF62" s="123">
        <f>IF(AE62=" ",0,IF(AE62=1,50,IF(AE62=2,48,IF(AE62=3,46,IF(AE62=4,44,IF(AE62=5,42,IF(AND(AE62&gt;5,AE62&lt;45),46-AE62,2)))))))</f>
        <v>22</v>
      </c>
      <c r="AG62" s="39">
        <f>K62+N62+Q62+T62+W62+Z62+AC62+AF62</f>
        <v>22</v>
      </c>
      <c r="AH62" s="64">
        <f>A62</f>
        <v>52</v>
      </c>
      <c r="AI62" s="39">
        <f>AG62-MIN(K62,N62,Q62,T62,W62,Z62,AC62,AF62)</f>
        <v>22</v>
      </c>
      <c r="AK62" s="44">
        <v>54</v>
      </c>
      <c r="AL62" s="44"/>
      <c r="AN62" s="47">
        <v>54</v>
      </c>
      <c r="AO62" s="47"/>
      <c r="AQ62" s="65">
        <v>53</v>
      </c>
      <c r="AR62" s="65"/>
      <c r="AT62" s="53">
        <v>53</v>
      </c>
      <c r="AU62" s="53"/>
      <c r="AW62" s="56">
        <v>53</v>
      </c>
      <c r="AX62" s="56"/>
      <c r="AZ62" s="59">
        <v>53</v>
      </c>
      <c r="BA62" s="59"/>
      <c r="BC62" s="66">
        <v>54</v>
      </c>
      <c r="BD62" s="66"/>
      <c r="BF62" s="122">
        <v>52</v>
      </c>
      <c r="BG62" s="122"/>
    </row>
    <row r="63" spans="1:59" x14ac:dyDescent="0.2">
      <c r="A63" s="38">
        <v>53</v>
      </c>
      <c r="B63" s="39">
        <f t="shared" si="1"/>
        <v>22</v>
      </c>
      <c r="C63" s="98">
        <v>22</v>
      </c>
      <c r="D63" s="155"/>
      <c r="E63" s="41" t="s">
        <v>231</v>
      </c>
      <c r="F63" s="42" t="s">
        <v>89</v>
      </c>
      <c r="G63" s="42" t="s">
        <v>96</v>
      </c>
      <c r="H63" s="42" t="s">
        <v>130</v>
      </c>
      <c r="I63" s="43">
        <v>1</v>
      </c>
      <c r="J63" s="44">
        <v>34</v>
      </c>
      <c r="K63" s="45">
        <f>IF(J63=" ",0,IF(J63=1,50,IF(J63=2,48,IF(J63=3,46,IF(J63=4,44,IF(J63=5,42,IF(AND(J63&gt;5,J63&lt;45),46-J63,2)))))))</f>
        <v>12</v>
      </c>
      <c r="L63" s="46"/>
      <c r="M63" s="47" t="str">
        <f>IF(SUMIF(AO$11:AO$95,$D63,AN$11:AN$95)=0," ",SUMIF(AO$11:AO$95,$D63,AN$11:AN$95))</f>
        <v xml:space="preserve"> </v>
      </c>
      <c r="N63" s="48">
        <f>IF(M63=" ",0,IF(M63=1,50,IF(M63=2,48,IF(M63=3,46,IF(M63=4,44,IF(M63=5,42,IF(AND(M63&gt;5,M63&lt;45),46-M63,2)))))))</f>
        <v>0</v>
      </c>
      <c r="O63" s="49"/>
      <c r="P63" s="50" t="str">
        <f>IF(SUMIF(AR$11:AR$95,$D63,AQ$11:AQ$95)=0," ",SUMIF(AR$11:AR$95,$D63,AQ$11:AQ$95))</f>
        <v xml:space="preserve"> </v>
      </c>
      <c r="Q63" s="51">
        <f>IF(P63=" ",0,IF(P63=1,50,IF(P63=2,48,IF(P63=3,46,IF(P63=4,44,IF(P63=5,42,IF(AND(P63&gt;5,P63&lt;45),46-P63,2)))))))</f>
        <v>0</v>
      </c>
      <c r="R63" s="52"/>
      <c r="S63" s="77" t="str">
        <f>IF(SUMIF(AU$11:AU$95,$D63,AT$11:AT$95)=0," ",SUMIF(AU$11:AU$95,$D63,AT$11:AT$95))</f>
        <v xml:space="preserve"> </v>
      </c>
      <c r="T63" s="54">
        <f>IF(S63=" ",0,IF(S63=1,50,IF(S63=2,48,IF(S63=3,46,IF(S63=4,44,IF(S63=5,42,IF(AND(S63&gt;5,S63&lt;45),46-S63,2)))))))</f>
        <v>0</v>
      </c>
      <c r="U63" s="55">
        <v>1</v>
      </c>
      <c r="V63" s="56">
        <v>36</v>
      </c>
      <c r="W63" s="57">
        <f>IF(V63=" ",0,IF(V63=1,50,IF(V63=2,48,IF(V63=3,46,IF(V63=4,44,IF(V63=5,42,IF(AND(V63&gt;5,V63&lt;45),46-V63,2)))))))</f>
        <v>10</v>
      </c>
      <c r="X63" s="58"/>
      <c r="Y63" s="59" t="str">
        <f>IF(SUMIF(BA$11:BA$95,$D63,AZ$11:AZ$95)=0," ",SUMIF(BA$11:BA$95,$D63,AZ$11:AZ$95))</f>
        <v xml:space="preserve"> </v>
      </c>
      <c r="Z63" s="60">
        <f>IF(Y63=" ",0,IF(Y63=1,50,IF(Y63=2,48,IF(Y63=3,46,IF(Y63=4,44,IF(Y63=5,42,IF(AND(Y63&gt;5,Y63&lt;45),46-Y63,2)))))))</f>
        <v>0</v>
      </c>
      <c r="AA63" s="61"/>
      <c r="AB63" s="62" t="str">
        <f>IF(SUMIF(BD$11:BD$95,$D63,BC$11:BC$95)=0," ",SUMIF(BD$11:BD$95,$D63,BC$11:BC$95))</f>
        <v xml:space="preserve"> </v>
      </c>
      <c r="AC63" s="63">
        <f>IF(AB63=" ",0,IF(AB63=1,50,IF(AB63=2,48,IF(AB63=3,46,IF(AB63=4,44,IF(AB63=5,42,IF(AND(AB63&gt;5,AB63&lt;45),46-AB63,2)))))))</f>
        <v>0</v>
      </c>
      <c r="AD63" s="121"/>
      <c r="AE63" s="122" t="str">
        <f>IF(SUMIF(BG$11:BG$95,$D63,BF$11:BF$95)=0," ",SUMIF(BG$11:BG$95,$D63,BF$11:BF$95))</f>
        <v xml:space="preserve"> </v>
      </c>
      <c r="AF63" s="123">
        <f>IF(AE63=" ",0,IF(AE63=1,50,IF(AE63=2,48,IF(AE63=3,46,IF(AE63=4,44,IF(AE63=5,42,IF(AND(AE63&gt;5,AE63&lt;45),46-AE63,2)))))))</f>
        <v>0</v>
      </c>
      <c r="AG63" s="39">
        <f>K63+N63+Q63+T63+W63+Z63+AC63+AF63</f>
        <v>22</v>
      </c>
      <c r="AH63" s="64">
        <f>A63</f>
        <v>53</v>
      </c>
      <c r="AI63" s="39">
        <f>AG63-MIN(K63,N63,Q63,T63,W63,Z63,AC63,AF63)</f>
        <v>22</v>
      </c>
      <c r="AK63" s="44">
        <v>53</v>
      </c>
      <c r="AL63" s="44"/>
      <c r="AN63" s="47">
        <v>53</v>
      </c>
      <c r="AO63" s="47"/>
      <c r="AQ63" s="65">
        <v>54</v>
      </c>
      <c r="AR63" s="65"/>
      <c r="AT63" s="53">
        <v>54</v>
      </c>
      <c r="AU63" s="53"/>
      <c r="AW63" s="56">
        <v>54</v>
      </c>
      <c r="AX63" s="56"/>
      <c r="AZ63" s="59">
        <v>54</v>
      </c>
      <c r="BA63" s="59"/>
      <c r="BC63" s="66">
        <v>53</v>
      </c>
      <c r="BD63" s="66"/>
      <c r="BF63" s="122">
        <v>53</v>
      </c>
      <c r="BG63" s="122"/>
    </row>
    <row r="64" spans="1:59" x14ac:dyDescent="0.2">
      <c r="A64" s="38">
        <v>54</v>
      </c>
      <c r="B64" s="39">
        <f t="shared" si="1"/>
        <v>21</v>
      </c>
      <c r="C64" s="98">
        <v>21</v>
      </c>
      <c r="D64" s="155"/>
      <c r="E64" s="41" t="s">
        <v>233</v>
      </c>
      <c r="F64" s="42" t="s">
        <v>89</v>
      </c>
      <c r="G64" s="42" t="s">
        <v>96</v>
      </c>
      <c r="H64" s="42" t="s">
        <v>130</v>
      </c>
      <c r="I64" s="43">
        <v>1</v>
      </c>
      <c r="J64" s="44">
        <v>36</v>
      </c>
      <c r="K64" s="45">
        <f>IF(J64=" ",0,IF(J64=1,50,IF(J64=2,48,IF(J64=3,46,IF(J64=4,44,IF(J64=5,42,IF(AND(J64&gt;5,J64&lt;45),46-J64,2)))))))</f>
        <v>10</v>
      </c>
      <c r="L64" s="46"/>
      <c r="M64" s="47" t="str">
        <f>IF(SUMIF(AO$11:AO$95,$D64,AN$11:AN$95)=0," ",SUMIF(AO$11:AO$95,$D64,AN$11:AN$95))</f>
        <v xml:space="preserve"> </v>
      </c>
      <c r="N64" s="48">
        <f>IF(M64=" ",0,IF(M64=1,50,IF(M64=2,48,IF(M64=3,46,IF(M64=4,44,IF(M64=5,42,IF(AND(M64&gt;5,M64&lt;45),46-M64,2)))))))</f>
        <v>0</v>
      </c>
      <c r="O64" s="49"/>
      <c r="P64" s="50" t="str">
        <f>IF(SUMIF(AR$11:AR$95,$D64,AQ$11:AQ$95)=0," ",SUMIF(AR$11:AR$95,$D64,AQ$11:AQ$95))</f>
        <v xml:space="preserve"> </v>
      </c>
      <c r="Q64" s="51">
        <f>IF(P64=" ",0,IF(P64=1,50,IF(P64=2,48,IF(P64=3,46,IF(P64=4,44,IF(P64=5,42,IF(AND(P64&gt;5,P64&lt;45),46-P64,2)))))))</f>
        <v>0</v>
      </c>
      <c r="R64" s="52"/>
      <c r="S64" s="77" t="str">
        <f>IF(SUMIF(AU$11:AU$95,$D64,AT$11:AT$95)=0," ",SUMIF(AU$11:AU$95,$D64,AT$11:AT$95))</f>
        <v xml:space="preserve"> </v>
      </c>
      <c r="T64" s="54">
        <f>IF(S64=" ",0,IF(S64=1,50,IF(S64=2,48,IF(S64=3,46,IF(S64=4,44,IF(S64=5,42,IF(AND(S64&gt;5,S64&lt;45),46-S64,2)))))))</f>
        <v>0</v>
      </c>
      <c r="U64" s="55">
        <v>1</v>
      </c>
      <c r="V64" s="56">
        <v>35</v>
      </c>
      <c r="W64" s="57">
        <f>IF(V64=" ",0,IF(V64=1,50,IF(V64=2,48,IF(V64=3,46,IF(V64=4,44,IF(V64=5,42,IF(AND(V64&gt;5,V64&lt;45),46-V64,2)))))))</f>
        <v>11</v>
      </c>
      <c r="X64" s="58"/>
      <c r="Y64" s="59" t="str">
        <f>IF(SUMIF(BA$11:BA$95,$D64,AZ$11:AZ$95)=0," ",SUMIF(BA$11:BA$95,$D64,AZ$11:AZ$95))</f>
        <v xml:space="preserve"> </v>
      </c>
      <c r="Z64" s="60">
        <f>IF(Y64=" ",0,IF(Y64=1,50,IF(Y64=2,48,IF(Y64=3,46,IF(Y64=4,44,IF(Y64=5,42,IF(AND(Y64&gt;5,Y64&lt;45),46-Y64,2)))))))</f>
        <v>0</v>
      </c>
      <c r="AA64" s="61"/>
      <c r="AB64" s="62" t="str">
        <f>IF(SUMIF(BD$11:BD$95,$D64,BC$11:BC$95)=0," ",SUMIF(BD$11:BD$95,$D64,BC$11:BC$95))</f>
        <v xml:space="preserve"> </v>
      </c>
      <c r="AC64" s="63">
        <f>IF(AB64=" ",0,IF(AB64=1,50,IF(AB64=2,48,IF(AB64=3,46,IF(AB64=4,44,IF(AB64=5,42,IF(AND(AB64&gt;5,AB64&lt;45),46-AB64,2)))))))</f>
        <v>0</v>
      </c>
      <c r="AD64" s="121"/>
      <c r="AE64" s="122" t="str">
        <f>IF(SUMIF(BG$11:BG$95,$D64,BF$11:BF$95)=0," ",SUMIF(BG$11:BG$95,$D64,BF$11:BF$95))</f>
        <v xml:space="preserve"> </v>
      </c>
      <c r="AF64" s="123">
        <f>IF(AE64=" ",0,IF(AE64=1,50,IF(AE64=2,48,IF(AE64=3,46,IF(AE64=4,44,IF(AE64=5,42,IF(AND(AE64&gt;5,AE64&lt;45),46-AE64,2)))))))</f>
        <v>0</v>
      </c>
      <c r="AG64" s="39">
        <f>K64+N64+Q64+T64+W64+Z64+AC64+AF64</f>
        <v>21</v>
      </c>
      <c r="AH64" s="64">
        <f>A64</f>
        <v>54</v>
      </c>
      <c r="AI64" s="39">
        <f>AG64-MIN(K64,N64,Q64,T64,W64,Z64,AC64,AF64)</f>
        <v>21</v>
      </c>
      <c r="AK64" s="44">
        <v>55</v>
      </c>
      <c r="AL64" s="44"/>
      <c r="AN64" s="47">
        <v>55</v>
      </c>
      <c r="AO64" s="47"/>
      <c r="AQ64" s="65">
        <v>55</v>
      </c>
      <c r="AR64" s="65"/>
      <c r="AT64" s="53">
        <v>55</v>
      </c>
      <c r="AU64" s="53"/>
      <c r="AW64" s="56">
        <v>55</v>
      </c>
      <c r="AX64" s="56"/>
      <c r="AZ64" s="59">
        <v>55</v>
      </c>
      <c r="BA64" s="59"/>
      <c r="BC64" s="66">
        <v>55</v>
      </c>
      <c r="BD64" s="66"/>
      <c r="BF64" s="122">
        <v>54</v>
      </c>
      <c r="BG64" s="122"/>
    </row>
    <row r="65" spans="1:59" x14ac:dyDescent="0.2">
      <c r="A65" s="38">
        <v>55</v>
      </c>
      <c r="B65" s="39">
        <f t="shared" si="1"/>
        <v>19</v>
      </c>
      <c r="C65" s="98">
        <v>19</v>
      </c>
      <c r="D65" s="155"/>
      <c r="E65" s="41" t="s">
        <v>325</v>
      </c>
      <c r="F65" s="42" t="s">
        <v>89</v>
      </c>
      <c r="G65" s="42" t="s">
        <v>331</v>
      </c>
      <c r="H65" s="42" t="s">
        <v>130</v>
      </c>
      <c r="I65" s="43"/>
      <c r="J65" s="44" t="str">
        <f>IF(SUMIF(AL$11:AL$95,$D65,AK$11:AK$95)=0," ",SUMIF(AL$11:AL$95,$D65,AK$11:AK$95))</f>
        <v xml:space="preserve"> </v>
      </c>
      <c r="K65" s="45">
        <f>IF(J65=" ",0,IF(J65=1,50,IF(J65=2,48,IF(J65=3,46,IF(J65=4,44,IF(J65=5,42,IF(AND(J65&gt;5,J65&lt;45),46-J65,2)))))))</f>
        <v>0</v>
      </c>
      <c r="L65" s="46">
        <v>1</v>
      </c>
      <c r="M65" s="47">
        <v>29</v>
      </c>
      <c r="N65" s="48">
        <f>IF(M65=" ",0,IF(M65=1,50,IF(M65=2,48,IF(M65=3,46,IF(M65=4,44,IF(M65=5,42,IF(AND(M65&gt;5,M65&lt;45),46-M65,2)))))))</f>
        <v>17</v>
      </c>
      <c r="O65" s="49">
        <v>1</v>
      </c>
      <c r="P65" s="50" t="str">
        <f>IF(SUMIF(AR$11:AR$95,$D65,AQ$11:AQ$95)=0," ",SUMIF(AR$11:AR$95,$D65,AQ$11:AQ$95))</f>
        <v xml:space="preserve"> </v>
      </c>
      <c r="Q65" s="51">
        <v>2</v>
      </c>
      <c r="R65" s="52"/>
      <c r="S65" s="77" t="str">
        <f>IF(SUMIF(AU$11:AU$95,$D65,AT$11:AT$95)=0," ",SUMIF(AU$11:AU$95,$D65,AT$11:AT$95))</f>
        <v xml:space="preserve"> </v>
      </c>
      <c r="T65" s="54">
        <f>IF(S65=" ",0,IF(S65=1,50,IF(S65=2,48,IF(S65=3,46,IF(S65=4,44,IF(S65=5,42,IF(AND(S65&gt;5,S65&lt;45),46-S65,2)))))))</f>
        <v>0</v>
      </c>
      <c r="U65" s="55"/>
      <c r="V65" s="56" t="s">
        <v>0</v>
      </c>
      <c r="W65" s="57">
        <f>IF(V65=" ",0,IF(V65=1,50,IF(V65=2,48,IF(V65=3,46,IF(V65=4,44,IF(V65=5,42,IF(AND(V65&gt;5,V65&lt;45),46-V65,2)))))))</f>
        <v>0</v>
      </c>
      <c r="X65" s="58"/>
      <c r="Y65" s="59" t="str">
        <f>IF(SUMIF(BA$11:BA$95,$D65,AZ$11:AZ$95)=0," ",SUMIF(BA$11:BA$95,$D65,AZ$11:AZ$95))</f>
        <v xml:space="preserve"> </v>
      </c>
      <c r="Z65" s="60">
        <f>IF(Y65=" ",0,IF(Y65=1,50,IF(Y65=2,48,IF(Y65=3,46,IF(Y65=4,44,IF(Y65=5,42,IF(AND(Y65&gt;5,Y65&lt;45),46-Y65,2)))))))</f>
        <v>0</v>
      </c>
      <c r="AA65" s="61"/>
      <c r="AB65" s="62" t="str">
        <f>IF(SUMIF(BD$11:BD$95,$D65,BC$11:BC$95)=0," ",SUMIF(BD$11:BD$95,$D65,BC$11:BC$95))</f>
        <v xml:space="preserve"> </v>
      </c>
      <c r="AC65" s="63">
        <f>IF(AB65=" ",0,IF(AB65=1,50,IF(AB65=2,48,IF(AB65=3,46,IF(AB65=4,44,IF(AB65=5,42,IF(AND(AB65&gt;5,AB65&lt;45),46-AB65,2)))))))</f>
        <v>0</v>
      </c>
      <c r="AD65" s="121"/>
      <c r="AE65" s="122" t="str">
        <f>IF(SUMIF(BG$11:BG$95,$D65,BF$11:BF$95)=0," ",SUMIF(BG$11:BG$95,$D65,BF$11:BF$95))</f>
        <v xml:space="preserve"> </v>
      </c>
      <c r="AF65" s="123">
        <f>IF(AE65=" ",0,IF(AE65=1,50,IF(AE65=2,48,IF(AE65=3,46,IF(AE65=4,44,IF(AE65=5,42,IF(AND(AE65&gt;5,AE65&lt;45),46-AE65,2)))))))</f>
        <v>0</v>
      </c>
      <c r="AG65" s="39">
        <f>K65+N65+Q65+T65+W65+Z65+AC65+AF65</f>
        <v>19</v>
      </c>
      <c r="AH65" s="64">
        <f>A65</f>
        <v>55</v>
      </c>
      <c r="AI65" s="39">
        <f>AG65-MIN(K65,N65,Q65,T65,W65,Z65,AC65,AF65)</f>
        <v>19</v>
      </c>
      <c r="AK65" s="44">
        <v>56</v>
      </c>
      <c r="AL65" s="44"/>
      <c r="AN65" s="47">
        <v>56</v>
      </c>
      <c r="AO65" s="47"/>
      <c r="AQ65" s="65">
        <v>56</v>
      </c>
      <c r="AR65" s="65"/>
      <c r="AT65" s="53">
        <v>56</v>
      </c>
      <c r="AU65" s="53"/>
      <c r="AW65" s="56">
        <v>56</v>
      </c>
      <c r="AX65" s="56"/>
      <c r="AZ65" s="59">
        <v>56</v>
      </c>
      <c r="BA65" s="59"/>
      <c r="BC65" s="66">
        <v>56</v>
      </c>
      <c r="BD65" s="66"/>
      <c r="BF65" s="122">
        <v>55</v>
      </c>
      <c r="BG65" s="122"/>
    </row>
    <row r="66" spans="1:59" x14ac:dyDescent="0.2">
      <c r="A66" s="38">
        <v>56</v>
      </c>
      <c r="B66" s="39">
        <f t="shared" si="1"/>
        <v>19</v>
      </c>
      <c r="C66" s="98">
        <v>19</v>
      </c>
      <c r="D66" s="155"/>
      <c r="E66" s="41" t="s">
        <v>353</v>
      </c>
      <c r="F66" s="42" t="s">
        <v>89</v>
      </c>
      <c r="G66" s="42" t="s">
        <v>96</v>
      </c>
      <c r="H66" s="42" t="s">
        <v>130</v>
      </c>
      <c r="I66" s="43"/>
      <c r="J66" s="44" t="str">
        <f>IF(SUMIF(AL$11:AL$95,$D66,AK$11:AK$95)=0," ",SUMIF(AL$11:AL$95,$D66,AK$11:AK$95))</f>
        <v xml:space="preserve"> </v>
      </c>
      <c r="K66" s="45">
        <f>IF(J66=" ",0,IF(J66=1,50,IF(J66=2,48,IF(J66=3,46,IF(J66=4,44,IF(J66=5,42,IF(AND(J66&gt;5,J66&lt;45),46-J66,2)))))))</f>
        <v>0</v>
      </c>
      <c r="L66" s="46"/>
      <c r="M66" s="47" t="str">
        <f>IF(SUMIF(AO$11:AO$95,$D66,AN$11:AN$95)=0," ",SUMIF(AO$11:AO$95,$D66,AN$11:AN$95))</f>
        <v xml:space="preserve"> </v>
      </c>
      <c r="N66" s="48">
        <f>IF(M66=" ",0,IF(M66=1,50,IF(M66=2,48,IF(M66=3,46,IF(M66=4,44,IF(M66=5,42,IF(AND(M66&gt;5,M66&lt;45),46-M66,2)))))))</f>
        <v>0</v>
      </c>
      <c r="O66" s="49"/>
      <c r="P66" s="50" t="str">
        <f>IF(SUMIF(AR$11:AR$95,$D66,AQ$11:AQ$95)=0," ",SUMIF(AR$11:AR$95,$D66,AQ$11:AQ$95))</f>
        <v xml:space="preserve"> </v>
      </c>
      <c r="Q66" s="51">
        <f>IF(P66=" ",0,IF(P66=1,50,IF(P66=2,48,IF(P66=3,46,IF(P66=4,44,IF(P66=5,42,IF(AND(P66&gt;5,P66&lt;45),46-P66,2)))))))</f>
        <v>0</v>
      </c>
      <c r="R66" s="52">
        <v>1</v>
      </c>
      <c r="S66" s="77">
        <v>29</v>
      </c>
      <c r="T66" s="54">
        <f>IF(S66=" ",0,IF(S66=1,50,IF(S66=2,48,IF(S66=3,46,IF(S66=4,44,IF(S66=5,42,IF(AND(S66&gt;5,S66&lt;45),46-S66,2)))))))</f>
        <v>17</v>
      </c>
      <c r="U66" s="55">
        <v>1</v>
      </c>
      <c r="V66" s="56"/>
      <c r="W66" s="57">
        <f>IF(V66=" ",0,IF(V66=1,50,IF(V66=2,48,IF(V66=3,46,IF(V66=4,44,IF(V66=5,42,IF(AND(V66&gt;5,V66&lt;45),46-V66,2)))))))</f>
        <v>2</v>
      </c>
      <c r="X66" s="58"/>
      <c r="Y66" s="59" t="str">
        <f>IF(SUMIF(BA$11:BA$95,$D66,AZ$11:AZ$95)=0," ",SUMIF(BA$11:BA$95,$D66,AZ$11:AZ$95))</f>
        <v xml:space="preserve"> </v>
      </c>
      <c r="Z66" s="60">
        <f>IF(Y66=" ",0,IF(Y66=1,50,IF(Y66=2,48,IF(Y66=3,46,IF(Y66=4,44,IF(Y66=5,42,IF(AND(Y66&gt;5,Y66&lt;45),46-Y66,2)))))))</f>
        <v>0</v>
      </c>
      <c r="AA66" s="61"/>
      <c r="AB66" s="62" t="str">
        <f>IF(SUMIF(BD$11:BD$95,$D66,BC$11:BC$95)=0," ",SUMIF(BD$11:BD$95,$D66,BC$11:BC$95))</f>
        <v xml:space="preserve"> </v>
      </c>
      <c r="AC66" s="63">
        <f>IF(AB66=" ",0,IF(AB66=1,50,IF(AB66=2,48,IF(AB66=3,46,IF(AB66=4,44,IF(AB66=5,42,IF(AND(AB66&gt;5,AB66&lt;45),46-AB66,2)))))))</f>
        <v>0</v>
      </c>
      <c r="AD66" s="121"/>
      <c r="AE66" s="122" t="str">
        <f>IF(SUMIF(BG$11:BG$95,$D66,BF$11:BF$95)=0," ",SUMIF(BG$11:BG$95,$D66,BF$11:BF$95))</f>
        <v xml:space="preserve"> </v>
      </c>
      <c r="AF66" s="123">
        <f>IF(AE66=" ",0,IF(AE66=1,50,IF(AE66=2,48,IF(AE66=3,46,IF(AE66=4,44,IF(AE66=5,42,IF(AND(AE66&gt;5,AE66&lt;45),46-AE66,2)))))))</f>
        <v>0</v>
      </c>
      <c r="AG66" s="39">
        <f>K66+N66+Q66+T66+W66+Z66+AC66+AF66</f>
        <v>19</v>
      </c>
      <c r="AH66" s="64">
        <f>A66</f>
        <v>56</v>
      </c>
      <c r="AI66" s="39">
        <f>AG66-MIN(K66,N66,Q66,T66,W66,Z66,AC66,AF66)</f>
        <v>19</v>
      </c>
      <c r="AK66" s="44">
        <v>57</v>
      </c>
      <c r="AL66" s="44"/>
      <c r="AN66" s="47">
        <v>57</v>
      </c>
      <c r="AO66" s="47"/>
      <c r="AQ66" s="65">
        <v>57</v>
      </c>
      <c r="AR66" s="65"/>
      <c r="AT66" s="53">
        <v>57</v>
      </c>
      <c r="AU66" s="53"/>
      <c r="AW66" s="56">
        <v>57</v>
      </c>
      <c r="AX66" s="56"/>
      <c r="AZ66" s="59">
        <v>57</v>
      </c>
      <c r="BA66" s="59"/>
      <c r="BC66" s="66">
        <v>57</v>
      </c>
      <c r="BD66" s="66"/>
      <c r="BF66" s="122">
        <v>56</v>
      </c>
      <c r="BG66" s="122"/>
    </row>
    <row r="67" spans="1:59" x14ac:dyDescent="0.2">
      <c r="A67" s="38">
        <v>57</v>
      </c>
      <c r="B67" s="39">
        <f t="shared" si="1"/>
        <v>19</v>
      </c>
      <c r="C67" s="98">
        <v>19</v>
      </c>
      <c r="D67" s="155"/>
      <c r="E67" s="41" t="s">
        <v>367</v>
      </c>
      <c r="F67" s="42" t="s">
        <v>89</v>
      </c>
      <c r="G67" s="42" t="s">
        <v>368</v>
      </c>
      <c r="H67" s="42" t="s">
        <v>369</v>
      </c>
      <c r="I67" s="43"/>
      <c r="J67" s="44" t="str">
        <f>IF(SUMIF(AL$11:AL$95,$D67,AK$11:AK$95)=0," ",SUMIF(AL$11:AL$95,$D67,AK$11:AK$95))</f>
        <v xml:space="preserve"> </v>
      </c>
      <c r="K67" s="45">
        <f>IF(J67=" ",0,IF(J67=1,50,IF(J67=2,48,IF(J67=3,46,IF(J67=4,44,IF(J67=5,42,IF(AND(J67&gt;5,J67&lt;45),46-J67,2)))))))</f>
        <v>0</v>
      </c>
      <c r="L67" s="46"/>
      <c r="M67" s="47" t="str">
        <f>IF(SUMIF(AO$11:AO$95,$D67,AN$11:AN$95)=0," ",SUMIF(AO$11:AO$95,$D67,AN$11:AN$95))</f>
        <v xml:space="preserve"> </v>
      </c>
      <c r="N67" s="48">
        <f>IF(M67=" ",0,IF(M67=1,50,IF(M67=2,48,IF(M67=3,46,IF(M67=4,44,IF(M67=5,42,IF(AND(M67&gt;5,M67&lt;45),46-M67,2)))))))</f>
        <v>0</v>
      </c>
      <c r="O67" s="49"/>
      <c r="P67" s="50" t="str">
        <f>IF(SUMIF(AR$11:AR$95,$D67,AQ$11:AQ$95)=0," ",SUMIF(AR$11:AR$95,$D67,AQ$11:AQ$95))</f>
        <v xml:space="preserve"> </v>
      </c>
      <c r="Q67" s="51">
        <f>IF(P67=" ",0,IF(P67=1,50,IF(P67=2,48,IF(P67=3,46,IF(P67=4,44,IF(P67=5,42,IF(AND(P67&gt;5,P67&lt;45),46-P67,2)))))))</f>
        <v>0</v>
      </c>
      <c r="R67" s="52"/>
      <c r="S67" s="77"/>
      <c r="T67" s="54">
        <v>0</v>
      </c>
      <c r="U67" s="55">
        <v>1</v>
      </c>
      <c r="V67" s="56">
        <v>27</v>
      </c>
      <c r="W67" s="57">
        <f>IF(V67=" ",0,IF(V67=1,50,IF(V67=2,48,IF(V67=3,46,IF(V67=4,44,IF(V67=5,42,IF(AND(V67&gt;5,V67&lt;45),46-V67,2)))))))</f>
        <v>19</v>
      </c>
      <c r="X67" s="58"/>
      <c r="Y67" s="59" t="str">
        <f>IF(SUMIF(BA$11:BA$95,$D67,AZ$11:AZ$95)=0," ",SUMIF(BA$11:BA$95,$D67,AZ$11:AZ$95))</f>
        <v xml:space="preserve"> </v>
      </c>
      <c r="Z67" s="60">
        <f>IF(Y67=" ",0,IF(Y67=1,50,IF(Y67=2,48,IF(Y67=3,46,IF(Y67=4,44,IF(Y67=5,42,IF(AND(Y67&gt;5,Y67&lt;45),46-Y67,2)))))))</f>
        <v>0</v>
      </c>
      <c r="AA67" s="61"/>
      <c r="AB67" s="62" t="str">
        <f>IF(SUMIF(BD$11:BD$95,$D67,BC$11:BC$95)=0," ",SUMIF(BD$11:BD$95,$D67,BC$11:BC$95))</f>
        <v xml:space="preserve"> </v>
      </c>
      <c r="AC67" s="63">
        <f>IF(AB67=" ",0,IF(AB67=1,50,IF(AB67=2,48,IF(AB67=3,46,IF(AB67=4,44,IF(AB67=5,42,IF(AND(AB67&gt;5,AB67&lt;45),46-AB67,2)))))))</f>
        <v>0</v>
      </c>
      <c r="AD67" s="121"/>
      <c r="AE67" s="122" t="str">
        <f>IF(SUMIF(BG$11:BG$95,$D67,BF$11:BF$95)=0," ",SUMIF(BG$11:BG$95,$D67,BF$11:BF$95))</f>
        <v xml:space="preserve"> </v>
      </c>
      <c r="AF67" s="123">
        <f>IF(AE67=" ",0,IF(AE67=1,50,IF(AE67=2,48,IF(AE67=3,46,IF(AE67=4,44,IF(AE67=5,42,IF(AND(AE67&gt;5,AE67&lt;45),46-AE67,2)))))))</f>
        <v>0</v>
      </c>
      <c r="AG67" s="39">
        <f>K67+N67+Q67+T67+W67+Z67+AC67+AF67</f>
        <v>19</v>
      </c>
      <c r="AH67" s="64">
        <f>A67</f>
        <v>57</v>
      </c>
      <c r="AI67" s="39">
        <f>AG67-MIN(K67,N67,Q67,T67,W67,Z67,AC67,AF67)</f>
        <v>19</v>
      </c>
      <c r="AK67" s="44">
        <v>58</v>
      </c>
      <c r="AL67" s="44"/>
      <c r="AN67" s="47">
        <v>58</v>
      </c>
      <c r="AO67" s="47"/>
      <c r="AQ67" s="65">
        <v>58</v>
      </c>
      <c r="AR67" s="65"/>
      <c r="AT67" s="53">
        <v>58</v>
      </c>
      <c r="AU67" s="53"/>
      <c r="AW67" s="56">
        <v>58</v>
      </c>
      <c r="AX67" s="56"/>
      <c r="AZ67" s="59">
        <v>58</v>
      </c>
      <c r="BA67" s="59"/>
      <c r="BC67" s="66">
        <v>58</v>
      </c>
      <c r="BD67" s="66"/>
      <c r="BF67" s="122">
        <v>57</v>
      </c>
      <c r="BG67" s="122"/>
    </row>
    <row r="68" spans="1:59" x14ac:dyDescent="0.2">
      <c r="A68" s="38">
        <v>58</v>
      </c>
      <c r="B68" s="39">
        <f t="shared" si="1"/>
        <v>17</v>
      </c>
      <c r="C68" s="98">
        <v>17</v>
      </c>
      <c r="D68" s="155"/>
      <c r="E68" s="41" t="s">
        <v>340</v>
      </c>
      <c r="F68" s="42" t="s">
        <v>89</v>
      </c>
      <c r="G68" s="42" t="s">
        <v>331</v>
      </c>
      <c r="H68" s="42" t="s">
        <v>130</v>
      </c>
      <c r="I68" s="43"/>
      <c r="J68" s="44" t="str">
        <f>IF(SUMIF(AL$11:AL$95,$D68,AK$11:AK$95)=0," ",SUMIF(AL$11:AL$95,$D68,AK$11:AK$95))</f>
        <v xml:space="preserve"> </v>
      </c>
      <c r="K68" s="45">
        <f>IF(J68=" ",0,IF(J68=1,50,IF(J68=2,48,IF(J68=3,46,IF(J68=4,44,IF(J68=5,42,IF(AND(J68&gt;5,J68&lt;45),46-J68,2)))))))</f>
        <v>0</v>
      </c>
      <c r="L68" s="46"/>
      <c r="M68" s="47" t="str">
        <f>IF(SUMIF(AO$11:AO$95,$D68,AN$11:AN$95)=0," ",SUMIF(AO$11:AO$95,$D68,AN$11:AN$95))</f>
        <v xml:space="preserve"> </v>
      </c>
      <c r="N68" s="48">
        <f>IF(M68=" ",0,IF(M68=1,50,IF(M68=2,48,IF(M68=3,46,IF(M68=4,44,IF(M68=5,42,IF(AND(M68&gt;5,M68&lt;45),46-M68,2)))))))</f>
        <v>0</v>
      </c>
      <c r="O68" s="49">
        <v>1</v>
      </c>
      <c r="P68" s="50">
        <v>29</v>
      </c>
      <c r="Q68" s="51">
        <f>IF(P68=" ",0,IF(P68=1,50,IF(P68=2,48,IF(P68=3,46,IF(P68=4,44,IF(P68=5,42,IF(AND(P68&gt;5,P68&lt;45),46-P68,2)))))))</f>
        <v>17</v>
      </c>
      <c r="R68" s="52"/>
      <c r="S68" s="77" t="str">
        <f>IF(SUMIF(AU$11:AU$95,$D68,AT$11:AT$95)=0," ",SUMIF(AU$11:AU$95,$D68,AT$11:AT$95))</f>
        <v xml:space="preserve"> </v>
      </c>
      <c r="T68" s="54">
        <f>IF(S68=" ",0,IF(S68=1,50,IF(S68=2,48,IF(S68=3,46,IF(S68=4,44,IF(S68=5,42,IF(AND(S68&gt;5,S68&lt;45),46-S68,2)))))))</f>
        <v>0</v>
      </c>
      <c r="U68" s="55"/>
      <c r="V68" s="56" t="s">
        <v>0</v>
      </c>
      <c r="W68" s="57">
        <f>IF(V68=" ",0,IF(V68=1,50,IF(V68=2,48,IF(V68=3,46,IF(V68=4,44,IF(V68=5,42,IF(AND(V68&gt;5,V68&lt;45),46-V68,2)))))))</f>
        <v>0</v>
      </c>
      <c r="X68" s="58"/>
      <c r="Y68" s="59" t="str">
        <f>IF(SUMIF(BA$11:BA$95,$D68,AZ$11:AZ$95)=0," ",SUMIF(BA$11:BA$95,$D68,AZ$11:AZ$95))</f>
        <v xml:space="preserve"> </v>
      </c>
      <c r="Z68" s="60">
        <f>IF(Y68=" ",0,IF(Y68=1,50,IF(Y68=2,48,IF(Y68=3,46,IF(Y68=4,44,IF(Y68=5,42,IF(AND(Y68&gt;5,Y68&lt;45),46-Y68,2)))))))</f>
        <v>0</v>
      </c>
      <c r="AA68" s="61"/>
      <c r="AB68" s="62" t="str">
        <f>IF(SUMIF(BD$11:BD$95,$D68,BC$11:BC$95)=0," ",SUMIF(BD$11:BD$95,$D68,BC$11:BC$95))</f>
        <v xml:space="preserve"> </v>
      </c>
      <c r="AC68" s="63">
        <f>IF(AB68=" ",0,IF(AB68=1,50,IF(AB68=2,48,IF(AB68=3,46,IF(AB68=4,44,IF(AB68=5,42,IF(AND(AB68&gt;5,AB68&lt;45),46-AB68,2)))))))</f>
        <v>0</v>
      </c>
      <c r="AD68" s="121"/>
      <c r="AE68" s="122" t="str">
        <f>IF(SUMIF(BG$11:BG$95,$D68,BF$11:BF$95)=0," ",SUMIF(BG$11:BG$95,$D68,BF$11:BF$95))</f>
        <v xml:space="preserve"> </v>
      </c>
      <c r="AF68" s="123">
        <f>IF(AE68=" ",0,IF(AE68=1,50,IF(AE68=2,48,IF(AE68=3,46,IF(AE68=4,44,IF(AE68=5,42,IF(AND(AE68&gt;5,AE68&lt;45),46-AE68,2)))))))</f>
        <v>0</v>
      </c>
      <c r="AG68" s="39">
        <f>K68+N68+Q68+T68+W68+Z68+AC68+AF68</f>
        <v>17</v>
      </c>
      <c r="AH68" s="64">
        <f>A68</f>
        <v>58</v>
      </c>
      <c r="AI68" s="39">
        <f>AG68-MIN(K68,N68,Q68,T68,W68,Z68,AC68,AF68)</f>
        <v>17</v>
      </c>
      <c r="AK68" s="44">
        <v>60</v>
      </c>
      <c r="AL68" s="44"/>
      <c r="AN68" s="47">
        <v>60</v>
      </c>
      <c r="AO68" s="47"/>
      <c r="AQ68" s="65">
        <v>59</v>
      </c>
      <c r="AR68" s="65"/>
      <c r="AT68" s="53">
        <v>59</v>
      </c>
      <c r="AU68" s="53"/>
      <c r="AW68" s="56">
        <v>59</v>
      </c>
      <c r="AX68" s="56"/>
      <c r="AZ68" s="59">
        <v>59</v>
      </c>
      <c r="BA68" s="59"/>
      <c r="BC68" s="66">
        <v>60</v>
      </c>
      <c r="BD68" s="66"/>
      <c r="BF68" s="122">
        <v>58</v>
      </c>
      <c r="BG68" s="122"/>
    </row>
    <row r="69" spans="1:59" x14ac:dyDescent="0.2">
      <c r="A69" s="38">
        <v>59</v>
      </c>
      <c r="B69" s="39">
        <f t="shared" si="1"/>
        <v>14</v>
      </c>
      <c r="C69" s="98">
        <v>14</v>
      </c>
      <c r="D69" s="155"/>
      <c r="E69" s="41" t="s">
        <v>341</v>
      </c>
      <c r="F69" s="42" t="s">
        <v>89</v>
      </c>
      <c r="G69" s="42" t="s">
        <v>331</v>
      </c>
      <c r="H69" s="42" t="s">
        <v>130</v>
      </c>
      <c r="I69" s="43"/>
      <c r="J69" s="44" t="str">
        <f>IF(SUMIF(AL$11:AL$95,$D69,AK$11:AK$95)=0," ",SUMIF(AL$11:AL$95,$D69,AK$11:AK$95))</f>
        <v xml:space="preserve"> </v>
      </c>
      <c r="K69" s="45">
        <f>IF(J69=" ",0,IF(J69=1,50,IF(J69=2,48,IF(J69=3,46,IF(J69=4,44,IF(J69=5,42,IF(AND(J69&gt;5,J69&lt;45),46-J69,2)))))))</f>
        <v>0</v>
      </c>
      <c r="L69" s="46"/>
      <c r="M69" s="47" t="str">
        <f>IF(SUMIF(AO$11:AO$95,$D69,AN$11:AN$95)=0," ",SUMIF(AO$11:AO$95,$D69,AN$11:AN$95))</f>
        <v xml:space="preserve"> </v>
      </c>
      <c r="N69" s="48">
        <f>IF(M69=" ",0,IF(M69=1,50,IF(M69=2,48,IF(M69=3,46,IF(M69=4,44,IF(M69=5,42,IF(AND(M69&gt;5,M69&lt;45),46-M69,2)))))))</f>
        <v>0</v>
      </c>
      <c r="O69" s="49">
        <v>1</v>
      </c>
      <c r="P69" s="50">
        <v>32</v>
      </c>
      <c r="Q69" s="51">
        <f>IF(P69=" ",0,IF(P69=1,50,IF(P69=2,48,IF(P69=3,46,IF(P69=4,44,IF(P69=5,42,IF(AND(P69&gt;5,P69&lt;45),46-P69,2)))))))</f>
        <v>14</v>
      </c>
      <c r="R69" s="52"/>
      <c r="S69" s="77" t="str">
        <f>IF(SUMIF(AU$11:AU$95,$D69,AT$11:AT$95)=0," ",SUMIF(AU$11:AU$95,$D69,AT$11:AT$95))</f>
        <v xml:space="preserve"> </v>
      </c>
      <c r="T69" s="54">
        <f>IF(S69=" ",0,IF(S69=1,50,IF(S69=2,48,IF(S69=3,46,IF(S69=4,44,IF(S69=5,42,IF(AND(S69&gt;5,S69&lt;45),46-S69,2)))))))</f>
        <v>0</v>
      </c>
      <c r="U69" s="55"/>
      <c r="V69" s="56" t="s">
        <v>0</v>
      </c>
      <c r="W69" s="57">
        <f>IF(V69=" ",0,IF(V69=1,50,IF(V69=2,48,IF(V69=3,46,IF(V69=4,44,IF(V69=5,42,IF(AND(V69&gt;5,V69&lt;45),46-V69,2)))))))</f>
        <v>0</v>
      </c>
      <c r="X69" s="58"/>
      <c r="Y69" s="59" t="str">
        <f>IF(SUMIF(BA$11:BA$95,$D69,AZ$11:AZ$95)=0," ",SUMIF(BA$11:BA$95,$D69,AZ$11:AZ$95))</f>
        <v xml:space="preserve"> </v>
      </c>
      <c r="Z69" s="60">
        <f>IF(Y69=" ",0,IF(Y69=1,50,IF(Y69=2,48,IF(Y69=3,46,IF(Y69=4,44,IF(Y69=5,42,IF(AND(Y69&gt;5,Y69&lt;45),46-Y69,2)))))))</f>
        <v>0</v>
      </c>
      <c r="AA69" s="61"/>
      <c r="AB69" s="62" t="str">
        <f>IF(SUMIF(BD$11:BD$95,$D69,BC$11:BC$95)=0," ",SUMIF(BD$11:BD$95,$D69,BC$11:BC$95))</f>
        <v xml:space="preserve"> </v>
      </c>
      <c r="AC69" s="63">
        <f>IF(AB69=" ",0,IF(AB69=1,50,IF(AB69=2,48,IF(AB69=3,46,IF(AB69=4,44,IF(AB69=5,42,IF(AND(AB69&gt;5,AB69&lt;45),46-AB69,2)))))))</f>
        <v>0</v>
      </c>
      <c r="AD69" s="121"/>
      <c r="AE69" s="122" t="str">
        <f>IF(SUMIF(BG$11:BG$95,$D69,BF$11:BF$95)=0," ",SUMIF(BG$11:BG$95,$D69,BF$11:BF$95))</f>
        <v xml:space="preserve"> </v>
      </c>
      <c r="AF69" s="123">
        <f>IF(AE69=" ",0,IF(AE69=1,50,IF(AE69=2,48,IF(AE69=3,46,IF(AE69=4,44,IF(AE69=5,42,IF(AND(AE69&gt;5,AE69&lt;45),46-AE69,2)))))))</f>
        <v>0</v>
      </c>
      <c r="AG69" s="39">
        <f>K69+N69+Q69+T69+W69+Z69+AC69+AF69</f>
        <v>14</v>
      </c>
      <c r="AH69" s="64">
        <f>A69</f>
        <v>59</v>
      </c>
      <c r="AI69" s="39">
        <f>AG69-MIN(K69,N69,Q69,T69,W69,Z69,AC69,AF69)</f>
        <v>14</v>
      </c>
      <c r="AK69" s="44">
        <v>61</v>
      </c>
      <c r="AL69" s="44"/>
      <c r="AN69" s="47">
        <v>61</v>
      </c>
      <c r="AO69" s="47"/>
      <c r="AQ69" s="65">
        <v>60</v>
      </c>
      <c r="AR69" s="65"/>
      <c r="AT69" s="53">
        <v>60</v>
      </c>
      <c r="AU69" s="53"/>
      <c r="AW69" s="56">
        <v>60</v>
      </c>
      <c r="AX69" s="56"/>
      <c r="AZ69" s="59">
        <v>60</v>
      </c>
      <c r="BA69" s="59"/>
      <c r="BC69" s="66">
        <v>61</v>
      </c>
      <c r="BD69" s="66"/>
      <c r="BF69" s="122">
        <v>59</v>
      </c>
      <c r="BG69" s="122"/>
    </row>
    <row r="70" spans="1:59" x14ac:dyDescent="0.2">
      <c r="A70" s="38">
        <v>60</v>
      </c>
      <c r="B70" s="39">
        <f t="shared" si="1"/>
        <v>13</v>
      </c>
      <c r="C70" s="98">
        <v>13</v>
      </c>
      <c r="D70" s="155"/>
      <c r="E70" s="41" t="s">
        <v>370</v>
      </c>
      <c r="F70" s="42" t="s">
        <v>89</v>
      </c>
      <c r="G70" s="42" t="s">
        <v>96</v>
      </c>
      <c r="H70" s="42" t="s">
        <v>130</v>
      </c>
      <c r="I70" s="43"/>
      <c r="J70" s="44" t="str">
        <f>IF(SUMIF(AL$11:AL$95,$D70,AK$11:AK$95)=0," ",SUMIF(AL$11:AL$95,$D70,AK$11:AK$95))</f>
        <v xml:space="preserve"> </v>
      </c>
      <c r="K70" s="45">
        <f>IF(J70=" ",0,IF(J70=1,50,IF(J70=2,48,IF(J70=3,46,IF(J70=4,44,IF(J70=5,42,IF(AND(J70&gt;5,J70&lt;45),46-J70,2)))))))</f>
        <v>0</v>
      </c>
      <c r="L70" s="46"/>
      <c r="M70" s="47" t="str">
        <f>IF(SUMIF(AO$11:AO$95,$D70,AN$11:AN$95)=0," ",SUMIF(AO$11:AO$95,$D70,AN$11:AN$95))</f>
        <v xml:space="preserve"> </v>
      </c>
      <c r="N70" s="48">
        <f>IF(M70=" ",0,IF(M70=1,50,IF(M70=2,48,IF(M70=3,46,IF(M70=4,44,IF(M70=5,42,IF(AND(M70&gt;5,M70&lt;45),46-M70,2)))))))</f>
        <v>0</v>
      </c>
      <c r="O70" s="49"/>
      <c r="P70" s="50" t="str">
        <f>IF(SUMIF(AR$11:AR$95,$D70,AQ$11:AQ$95)=0," ",SUMIF(AR$11:AR$95,$D70,AQ$11:AQ$95))</f>
        <v xml:space="preserve"> </v>
      </c>
      <c r="Q70" s="51">
        <f>IF(P70=" ",0,IF(P70=1,50,IF(P70=2,48,IF(P70=3,46,IF(P70=4,44,IF(P70=5,42,IF(AND(P70&gt;5,P70&lt;45),46-P70,2)))))))</f>
        <v>0</v>
      </c>
      <c r="R70" s="52"/>
      <c r="S70" s="77" t="str">
        <f>IF(SUMIF(AU$11:AU$95,$D70,AT$11:AT$95)=0," ",SUMIF(AU$11:AU$95,$D70,AT$11:AT$95))</f>
        <v xml:space="preserve"> </v>
      </c>
      <c r="T70" s="54">
        <f>IF(S70=" ",0,IF(S70=1,50,IF(S70=2,48,IF(S70=3,46,IF(S70=4,44,IF(S70=5,42,IF(AND(S70&gt;5,S70&lt;45),46-S70,2)))))))</f>
        <v>0</v>
      </c>
      <c r="U70" s="55">
        <v>1</v>
      </c>
      <c r="V70" s="56">
        <v>33</v>
      </c>
      <c r="W70" s="57">
        <f>IF(V70=" ",0,IF(V70=1,50,IF(V70=2,48,IF(V70=3,46,IF(V70=4,44,IF(V70=5,42,IF(AND(V70&gt;5,V70&lt;45),46-V70,2)))))))</f>
        <v>13</v>
      </c>
      <c r="X70" s="58"/>
      <c r="Y70" s="59" t="str">
        <f>IF(SUMIF(BA$11:BA$95,$D70,AZ$11:AZ$95)=0," ",SUMIF(BA$11:BA$95,$D70,AZ$11:AZ$95))</f>
        <v xml:space="preserve"> </v>
      </c>
      <c r="Z70" s="60">
        <f>IF(Y70=" ",0,IF(Y70=1,50,IF(Y70=2,48,IF(Y70=3,46,IF(Y70=4,44,IF(Y70=5,42,IF(AND(Y70&gt;5,Y70&lt;45),46-Y70,2)))))))</f>
        <v>0</v>
      </c>
      <c r="AA70" s="61"/>
      <c r="AB70" s="62" t="str">
        <f>IF(SUMIF(BD$11:BD$95,$D70,BC$11:BC$95)=0," ",SUMIF(BD$11:BD$95,$D70,BC$11:BC$95))</f>
        <v xml:space="preserve"> </v>
      </c>
      <c r="AC70" s="63">
        <f>IF(AB70=" ",0,IF(AB70=1,50,IF(AB70=2,48,IF(AB70=3,46,IF(AB70=4,44,IF(AB70=5,42,IF(AND(AB70&gt;5,AB70&lt;45),46-AB70,2)))))))</f>
        <v>0</v>
      </c>
      <c r="AD70" s="121"/>
      <c r="AE70" s="122" t="str">
        <f>IF(SUMIF(BG$11:BG$95,$D70,BF$11:BF$95)=0," ",SUMIF(BG$11:BG$95,$D70,BF$11:BF$95))</f>
        <v xml:space="preserve"> </v>
      </c>
      <c r="AF70" s="123">
        <f>IF(AE70=" ",0,IF(AE70=1,50,IF(AE70=2,48,IF(AE70=3,46,IF(AE70=4,44,IF(AE70=5,42,IF(AND(AE70&gt;5,AE70&lt;45),46-AE70,2)))))))</f>
        <v>0</v>
      </c>
      <c r="AG70" s="39">
        <f>K70+N70+Q70+T70+W70+Z70+AC70+AF70</f>
        <v>13</v>
      </c>
      <c r="AH70" s="64">
        <f>A70</f>
        <v>60</v>
      </c>
      <c r="AI70" s="39">
        <f>AG70-MIN(K70,N70,Q70,T70,W70,Z70,AC70,AF70)</f>
        <v>13</v>
      </c>
      <c r="AK70" s="44">
        <v>59</v>
      </c>
      <c r="AL70" s="44"/>
      <c r="AN70" s="47">
        <v>59</v>
      </c>
      <c r="AO70" s="47"/>
      <c r="AQ70" s="65">
        <v>61</v>
      </c>
      <c r="AR70" s="65"/>
      <c r="AT70" s="53">
        <v>61</v>
      </c>
      <c r="AU70" s="53"/>
      <c r="AW70" s="56">
        <v>61</v>
      </c>
      <c r="AX70" s="56"/>
      <c r="AZ70" s="59">
        <v>61</v>
      </c>
      <c r="BA70" s="59"/>
      <c r="BC70" s="66">
        <v>59</v>
      </c>
      <c r="BD70" s="66"/>
      <c r="BF70" s="122">
        <v>60</v>
      </c>
      <c r="BG70" s="122"/>
    </row>
    <row r="71" spans="1:59" x14ac:dyDescent="0.2">
      <c r="A71" s="38">
        <v>61</v>
      </c>
      <c r="B71" s="39">
        <f t="shared" si="1"/>
        <v>13</v>
      </c>
      <c r="C71" s="98">
        <v>13</v>
      </c>
      <c r="D71" s="155"/>
      <c r="E71" s="41" t="s">
        <v>230</v>
      </c>
      <c r="F71" s="42" t="s">
        <v>89</v>
      </c>
      <c r="G71" s="42" t="s">
        <v>114</v>
      </c>
      <c r="H71" s="42" t="s">
        <v>130</v>
      </c>
      <c r="I71" s="43">
        <v>1</v>
      </c>
      <c r="J71" s="44">
        <v>33</v>
      </c>
      <c r="K71" s="45">
        <f>IF(J71=" ",0,IF(J71=1,50,IF(J71=2,48,IF(J71=3,46,IF(J71=4,44,IF(J71=5,42,IF(AND(J71&gt;5,J71&lt;45),46-J71,2)))))))</f>
        <v>13</v>
      </c>
      <c r="L71" s="46"/>
      <c r="M71" s="47" t="str">
        <f>IF(SUMIF(AO$11:AO$95,$D71,AN$11:AN$95)=0," ",SUMIF(AO$11:AO$95,$D71,AN$11:AN$95))</f>
        <v xml:space="preserve"> </v>
      </c>
      <c r="N71" s="48">
        <f>IF(M71=" ",0,IF(M71=1,50,IF(M71=2,48,IF(M71=3,46,IF(M71=4,44,IF(M71=5,42,IF(AND(M71&gt;5,M71&lt;45),46-M71,2)))))))</f>
        <v>0</v>
      </c>
      <c r="O71" s="49"/>
      <c r="P71" s="50" t="str">
        <f>IF(SUMIF(AR$11:AR$95,$D71,AQ$11:AQ$95)=0," ",SUMIF(AR$11:AR$95,$D71,AQ$11:AQ$95))</f>
        <v xml:space="preserve"> </v>
      </c>
      <c r="Q71" s="51">
        <f>IF(P71=" ",0,IF(P71=1,50,IF(P71=2,48,IF(P71=3,46,IF(P71=4,44,IF(P71=5,42,IF(AND(P71&gt;5,P71&lt;45),46-P71,2)))))))</f>
        <v>0</v>
      </c>
      <c r="R71" s="52">
        <v>1</v>
      </c>
      <c r="S71" s="77" t="s">
        <v>0</v>
      </c>
      <c r="T71" s="54">
        <f>IF(S71=" ",0,IF(S71=1,50,IF(S71=2,48,IF(S71=3,46,IF(S71=4,44,IF(S71=5,42,IF(AND(S71&gt;5,S71&lt;45),46-S71,2)))))))</f>
        <v>0</v>
      </c>
      <c r="U71" s="55"/>
      <c r="V71" s="56" t="s">
        <v>0</v>
      </c>
      <c r="W71" s="57">
        <f>IF(V71=" ",0,IF(V71=1,50,IF(V71=2,48,IF(V71=3,46,IF(V71=4,44,IF(V71=5,42,IF(AND(V71&gt;5,V71&lt;45),46-V71,2)))))))</f>
        <v>0</v>
      </c>
      <c r="X71" s="58"/>
      <c r="Y71" s="59" t="str">
        <f>IF(SUMIF(BA$11:BA$95,$D71,AZ$11:AZ$95)=0," ",SUMIF(BA$11:BA$95,$D71,AZ$11:AZ$95))</f>
        <v xml:space="preserve"> </v>
      </c>
      <c r="Z71" s="60">
        <f>IF(Y71=" ",0,IF(Y71=1,50,IF(Y71=2,48,IF(Y71=3,46,IF(Y71=4,44,IF(Y71=5,42,IF(AND(Y71&gt;5,Y71&lt;45),46-Y71,2)))))))</f>
        <v>0</v>
      </c>
      <c r="AA71" s="61"/>
      <c r="AB71" s="62" t="str">
        <f>IF(SUMIF(BD$11:BD$95,$D71,BC$11:BC$95)=0," ",SUMIF(BD$11:BD$95,$D71,BC$11:BC$95))</f>
        <v xml:space="preserve"> </v>
      </c>
      <c r="AC71" s="63">
        <f>IF(AB71=" ",0,IF(AB71=1,50,IF(AB71=2,48,IF(AB71=3,46,IF(AB71=4,44,IF(AB71=5,42,IF(AND(AB71&gt;5,AB71&lt;45),46-AB71,2)))))))</f>
        <v>0</v>
      </c>
      <c r="AD71" s="121"/>
      <c r="AE71" s="122" t="str">
        <f>IF(SUMIF(BG$11:BG$95,$D71,BF$11:BF$95)=0," ",SUMIF(BG$11:BG$95,$D71,BF$11:BF$95))</f>
        <v xml:space="preserve"> </v>
      </c>
      <c r="AF71" s="123">
        <f>IF(AE71=" ",0,IF(AE71=1,50,IF(AE71=2,48,IF(AE71=3,46,IF(AE71=4,44,IF(AE71=5,42,IF(AND(AE71&gt;5,AE71&lt;45),46-AE71,2)))))))</f>
        <v>0</v>
      </c>
      <c r="AG71" s="39">
        <f>K71+N71+Q71+T71+W71+Z71+AC71+AF71</f>
        <v>13</v>
      </c>
      <c r="AH71" s="64">
        <f>A71</f>
        <v>61</v>
      </c>
      <c r="AI71" s="39">
        <f>AG71-MIN(K71,N71,Q71,T71,W71,Z71,AC71,AF71)</f>
        <v>13</v>
      </c>
      <c r="AK71" s="44">
        <v>63</v>
      </c>
      <c r="AL71" s="44"/>
      <c r="AN71" s="47">
        <v>63</v>
      </c>
      <c r="AO71" s="47"/>
      <c r="AQ71" s="65">
        <v>63</v>
      </c>
      <c r="AR71" s="65"/>
      <c r="AT71" s="53">
        <v>63</v>
      </c>
      <c r="AU71" s="53"/>
      <c r="AW71" s="56">
        <v>63</v>
      </c>
      <c r="AX71" s="56"/>
      <c r="AZ71" s="59">
        <v>63</v>
      </c>
      <c r="BA71" s="59"/>
      <c r="BC71" s="66">
        <v>63</v>
      </c>
      <c r="BD71" s="66"/>
      <c r="BF71" s="122">
        <v>61</v>
      </c>
      <c r="BG71" s="122"/>
    </row>
    <row r="72" spans="1:59" x14ac:dyDescent="0.2">
      <c r="A72" s="38">
        <v>62</v>
      </c>
      <c r="B72" s="39">
        <f t="shared" si="1"/>
        <v>11</v>
      </c>
      <c r="C72" s="98">
        <v>11</v>
      </c>
      <c r="D72" s="155"/>
      <c r="E72" s="147" t="s">
        <v>237</v>
      </c>
      <c r="F72" s="148" t="s">
        <v>99</v>
      </c>
      <c r="G72" s="148" t="s">
        <v>91</v>
      </c>
      <c r="H72" s="148" t="s">
        <v>129</v>
      </c>
      <c r="I72" s="43">
        <v>1</v>
      </c>
      <c r="J72" s="44">
        <v>40</v>
      </c>
      <c r="K72" s="45">
        <f>IF(J72=" ",0,IF(J72=1,50,IF(J72=2,48,IF(J72=3,46,IF(J72=4,44,IF(J72=5,42,IF(AND(J72&gt;5,J72&lt;45),46-J72,2)))))))</f>
        <v>6</v>
      </c>
      <c r="L72" s="46">
        <v>1</v>
      </c>
      <c r="M72" s="47">
        <v>41</v>
      </c>
      <c r="N72" s="48">
        <f>IF(M72=" ",0,IF(M72=1,50,IF(M72=2,48,IF(M72=3,46,IF(M72=4,44,IF(M72=5,42,IF(AND(M72&gt;5,M72&lt;45),46-M72,2)))))))</f>
        <v>5</v>
      </c>
      <c r="O72" s="49"/>
      <c r="P72" s="50" t="str">
        <f>IF(SUMIF(AR$11:AR$95,$D72,AQ$11:AQ$95)=0," ",SUMIF(AR$11:AR$95,$D72,AQ$11:AQ$95))</f>
        <v xml:space="preserve"> </v>
      </c>
      <c r="Q72" s="51">
        <f>IF(P72=" ",0,IF(P72=1,50,IF(P72=2,48,IF(P72=3,46,IF(P72=4,44,IF(P72=5,42,IF(AND(P72&gt;5,P72&lt;45),46-P72,2)))))))</f>
        <v>0</v>
      </c>
      <c r="R72" s="52"/>
      <c r="S72" s="77" t="str">
        <f>IF(SUMIF(AU$11:AU$95,$D72,AT$11:AT$95)=0," ",SUMIF(AU$11:AU$95,$D72,AT$11:AT$95))</f>
        <v xml:space="preserve"> </v>
      </c>
      <c r="T72" s="54">
        <f>IF(S72=" ",0,IF(S72=1,50,IF(S72=2,48,IF(S72=3,46,IF(S72=4,44,IF(S72=5,42,IF(AND(S72&gt;5,S72&lt;45),46-S72,2)))))))</f>
        <v>0</v>
      </c>
      <c r="U72" s="55"/>
      <c r="V72" s="56" t="s">
        <v>0</v>
      </c>
      <c r="W72" s="57">
        <f>IF(V72=" ",0,IF(V72=1,50,IF(V72=2,48,IF(V72=3,46,IF(V72=4,44,IF(V72=5,42,IF(AND(V72&gt;5,V72&lt;45),46-V72,2)))))))</f>
        <v>0</v>
      </c>
      <c r="X72" s="58"/>
      <c r="Y72" s="59" t="str">
        <f>IF(SUMIF(BA$11:BA$95,$D72,AZ$11:AZ$95)=0," ",SUMIF(BA$11:BA$95,$D72,AZ$11:AZ$95))</f>
        <v xml:space="preserve"> </v>
      </c>
      <c r="Z72" s="60">
        <f>IF(Y72=" ",0,IF(Y72=1,50,IF(Y72=2,48,IF(Y72=3,46,IF(Y72=4,44,IF(Y72=5,42,IF(AND(Y72&gt;5,Y72&lt;45),46-Y72,2)))))))</f>
        <v>0</v>
      </c>
      <c r="AA72" s="61"/>
      <c r="AB72" s="62" t="str">
        <f>IF(SUMIF(BD$11:BD$95,$D72,BC$11:BC$95)=0," ",SUMIF(BD$11:BD$95,$D72,BC$11:BC$95))</f>
        <v xml:space="preserve"> </v>
      </c>
      <c r="AC72" s="63">
        <f>IF(AB72=" ",0,IF(AB72=1,50,IF(AB72=2,48,IF(AB72=3,46,IF(AB72=4,44,IF(AB72=5,42,IF(AND(AB72&gt;5,AB72&lt;45),46-AB72,2)))))))</f>
        <v>0</v>
      </c>
      <c r="AD72" s="121"/>
      <c r="AE72" s="122" t="str">
        <f>IF(SUMIF(BG$11:BG$95,$D72,BF$11:BF$95)=0," ",SUMIF(BG$11:BG$95,$D72,BF$11:BF$95))</f>
        <v xml:space="preserve"> </v>
      </c>
      <c r="AF72" s="123">
        <f>IF(AE72=" ",0,IF(AE72=1,50,IF(AE72=2,48,IF(AE72=3,46,IF(AE72=4,44,IF(AE72=5,42,IF(AND(AE72&gt;5,AE72&lt;45),46-AE72,2)))))))</f>
        <v>0</v>
      </c>
      <c r="AG72" s="39">
        <f>K72+N72+Q72+T72+W72+Z72+AC72+AF72</f>
        <v>11</v>
      </c>
      <c r="AH72" s="64">
        <f>A72</f>
        <v>62</v>
      </c>
      <c r="AI72" s="39">
        <f>AG72-MIN(K72,N72,Q72,T72,W72,Z72,AC72,AF72)</f>
        <v>11</v>
      </c>
      <c r="AK72" s="44">
        <v>64</v>
      </c>
      <c r="AL72" s="44"/>
      <c r="AN72" s="47">
        <v>64</v>
      </c>
      <c r="AO72" s="47"/>
      <c r="AQ72" s="65">
        <v>64</v>
      </c>
      <c r="AR72" s="65"/>
      <c r="AT72" s="53">
        <v>64</v>
      </c>
      <c r="AU72" s="53"/>
      <c r="AW72" s="56">
        <v>64</v>
      </c>
      <c r="AX72" s="56"/>
      <c r="AZ72" s="59">
        <v>64</v>
      </c>
      <c r="BA72" s="59"/>
      <c r="BC72" s="66">
        <v>64</v>
      </c>
      <c r="BD72" s="66"/>
      <c r="BF72" s="122">
        <v>62</v>
      </c>
      <c r="BG72" s="122"/>
    </row>
    <row r="73" spans="1:59" x14ac:dyDescent="0.2">
      <c r="A73" s="38">
        <v>63</v>
      </c>
      <c r="B73" s="39">
        <f t="shared" si="1"/>
        <v>9</v>
      </c>
      <c r="C73" s="98">
        <v>9</v>
      </c>
      <c r="D73" s="155"/>
      <c r="E73" s="41" t="s">
        <v>234</v>
      </c>
      <c r="F73" s="42" t="s">
        <v>89</v>
      </c>
      <c r="G73" s="42" t="s">
        <v>114</v>
      </c>
      <c r="H73" s="42" t="s">
        <v>130</v>
      </c>
      <c r="I73" s="43">
        <v>1</v>
      </c>
      <c r="J73" s="44">
        <v>37</v>
      </c>
      <c r="K73" s="45">
        <f>IF(J73=" ",0,IF(J73=1,50,IF(J73=2,48,IF(J73=3,46,IF(J73=4,44,IF(J73=5,42,IF(AND(J73&gt;5,J73&lt;45),46-J73,2)))))))</f>
        <v>9</v>
      </c>
      <c r="L73" s="46"/>
      <c r="M73" s="47" t="str">
        <f>IF(SUMIF(AO$11:AO$95,$D73,AN$11:AN$95)=0," ",SUMIF(AO$11:AO$95,$D73,AN$11:AN$95))</f>
        <v xml:space="preserve"> </v>
      </c>
      <c r="N73" s="48">
        <f>IF(M73=" ",0,IF(M73=1,50,IF(M73=2,48,IF(M73=3,46,IF(M73=4,44,IF(M73=5,42,IF(AND(M73&gt;5,M73&lt;45),46-M73,2)))))))</f>
        <v>0</v>
      </c>
      <c r="O73" s="49"/>
      <c r="P73" s="50" t="str">
        <f>IF(SUMIF(AR$11:AR$95,$D73,AQ$11:AQ$95)=0," ",SUMIF(AR$11:AR$95,$D73,AQ$11:AQ$95))</f>
        <v xml:space="preserve"> </v>
      </c>
      <c r="Q73" s="51">
        <f>IF(P73=" ",0,IF(P73=1,50,IF(P73=2,48,IF(P73=3,46,IF(P73=4,44,IF(P73=5,42,IF(AND(P73&gt;5,P73&lt;45),46-P73,2)))))))</f>
        <v>0</v>
      </c>
      <c r="R73" s="52"/>
      <c r="S73" s="77" t="str">
        <f>IF(SUMIF(AU$11:AU$95,$D73,AT$11:AT$95)=0," ",SUMIF(AU$11:AU$95,$D73,AT$11:AT$95))</f>
        <v xml:space="preserve"> </v>
      </c>
      <c r="T73" s="54">
        <f>IF(S73=" ",0,IF(S73=1,50,IF(S73=2,48,IF(S73=3,46,IF(S73=4,44,IF(S73=5,42,IF(AND(S73&gt;5,S73&lt;45),46-S73,2)))))))</f>
        <v>0</v>
      </c>
      <c r="U73" s="55"/>
      <c r="V73" s="56" t="s">
        <v>0</v>
      </c>
      <c r="W73" s="57">
        <f>IF(V73=" ",0,IF(V73=1,50,IF(V73=2,48,IF(V73=3,46,IF(V73=4,44,IF(V73=5,42,IF(AND(V73&gt;5,V73&lt;45),46-V73,2)))))))</f>
        <v>0</v>
      </c>
      <c r="X73" s="58"/>
      <c r="Y73" s="59" t="str">
        <f>IF(SUMIF(BA$11:BA$95,$D73,AZ$11:AZ$95)=0," ",SUMIF(BA$11:BA$95,$D73,AZ$11:AZ$95))</f>
        <v xml:space="preserve"> </v>
      </c>
      <c r="Z73" s="60">
        <f>IF(Y73=" ",0,IF(Y73=1,50,IF(Y73=2,48,IF(Y73=3,46,IF(Y73=4,44,IF(Y73=5,42,IF(AND(Y73&gt;5,Y73&lt;45),46-Y73,2)))))))</f>
        <v>0</v>
      </c>
      <c r="AA73" s="61"/>
      <c r="AB73" s="62" t="str">
        <f>IF(SUMIF(BD$11:BD$95,$D73,BC$11:BC$95)=0," ",SUMIF(BD$11:BD$95,$D73,BC$11:BC$95))</f>
        <v xml:space="preserve"> </v>
      </c>
      <c r="AC73" s="63">
        <f>IF(AB73=" ",0,IF(AB73=1,50,IF(AB73=2,48,IF(AB73=3,46,IF(AB73=4,44,IF(AB73=5,42,IF(AND(AB73&gt;5,AB73&lt;45),46-AB73,2)))))))</f>
        <v>0</v>
      </c>
      <c r="AD73" s="121"/>
      <c r="AE73" s="122" t="str">
        <f>IF(SUMIF(BG$11:BG$95,$D73,BF$11:BF$95)=0," ",SUMIF(BG$11:BG$95,$D73,BF$11:BF$95))</f>
        <v xml:space="preserve"> </v>
      </c>
      <c r="AF73" s="123">
        <f>IF(AE73=" ",0,IF(AE73=1,50,IF(AE73=2,48,IF(AE73=3,46,IF(AE73=4,44,IF(AE73=5,42,IF(AND(AE73&gt;5,AE73&lt;45),46-AE73,2)))))))</f>
        <v>0</v>
      </c>
      <c r="AG73" s="39">
        <f>K73+N73+Q73+T73+W73+Z73+AC73+AF73</f>
        <v>9</v>
      </c>
      <c r="AH73" s="64">
        <f>A73</f>
        <v>63</v>
      </c>
      <c r="AI73" s="39">
        <f>AG73-MIN(K73,N73,Q73,T73,W73,Z73,AC73,AF73)</f>
        <v>9</v>
      </c>
      <c r="AK73" s="44">
        <v>65</v>
      </c>
      <c r="AL73" s="44"/>
      <c r="AN73" s="47">
        <v>65</v>
      </c>
      <c r="AO73" s="47"/>
      <c r="AQ73" s="65">
        <v>65</v>
      </c>
      <c r="AR73" s="65"/>
      <c r="AT73" s="53">
        <v>65</v>
      </c>
      <c r="AU73" s="53"/>
      <c r="AW73" s="56">
        <v>65</v>
      </c>
      <c r="AX73" s="56"/>
      <c r="AZ73" s="59">
        <v>65</v>
      </c>
      <c r="BA73" s="59"/>
      <c r="BC73" s="66">
        <v>65</v>
      </c>
      <c r="BD73" s="66"/>
      <c r="BF73" s="122">
        <v>63</v>
      </c>
      <c r="BG73" s="122"/>
    </row>
    <row r="74" spans="1:59" x14ac:dyDescent="0.2">
      <c r="A74" s="38">
        <v>64</v>
      </c>
      <c r="B74" s="39">
        <f t="shared" si="1"/>
        <v>9</v>
      </c>
      <c r="C74" s="39">
        <v>9</v>
      </c>
      <c r="D74" s="156"/>
      <c r="E74" s="147" t="s">
        <v>351</v>
      </c>
      <c r="F74" s="148" t="s">
        <v>99</v>
      </c>
      <c r="G74" s="148" t="s">
        <v>103</v>
      </c>
      <c r="H74" s="148" t="s">
        <v>129</v>
      </c>
      <c r="I74" s="43"/>
      <c r="J74" s="44" t="str">
        <f>IF(SUMIF(AL$11:AL$95,$D74,AK$11:AK$95)=0," ",SUMIF(AL$11:AL$95,$D74,AK$11:AK$95))</f>
        <v xml:space="preserve"> </v>
      </c>
      <c r="K74" s="45">
        <f>IF(J74=" ",0,IF(J74=1,50,IF(J74=2,48,IF(J74=3,46,IF(J74=4,44,IF(J74=5,42,IF(AND(J74&gt;5,J74&lt;45),46-J74,2)))))))</f>
        <v>0</v>
      </c>
      <c r="L74" s="46"/>
      <c r="M74" s="47" t="str">
        <f>IF(SUMIF(AO$11:AO$95,$D74,AN$11:AN$95)=0," ",SUMIF(AO$11:AO$95,$D74,AN$11:AN$95))</f>
        <v xml:space="preserve"> </v>
      </c>
      <c r="N74" s="48">
        <f>IF(M74=" ",0,IF(M74=1,50,IF(M74=2,48,IF(M74=3,46,IF(M74=4,44,IF(M74=5,42,IF(AND(M74&gt;5,M74&lt;45),46-M74,2)))))))</f>
        <v>0</v>
      </c>
      <c r="O74" s="49"/>
      <c r="P74" s="50" t="str">
        <f>IF(SUMIF(AR$11:AR$95,$D74,AQ$11:AQ$95)=0," ",SUMIF(AR$11:AR$95,$D74,AQ$11:AQ$95))</f>
        <v xml:space="preserve"> </v>
      </c>
      <c r="Q74" s="51">
        <f>IF(P74=" ",0,IF(P74=1,50,IF(P74=2,48,IF(P74=3,46,IF(P74=4,44,IF(P74=5,42,IF(AND(P74&gt;5,P74&lt;45),46-P74,2)))))))</f>
        <v>0</v>
      </c>
      <c r="R74" s="52">
        <v>1</v>
      </c>
      <c r="S74" s="77">
        <v>37</v>
      </c>
      <c r="T74" s="54">
        <f>IF(S74=" ",0,IF(S74=1,50,IF(S74=2,48,IF(S74=3,46,IF(S74=4,44,IF(S74=5,42,IF(AND(S74&gt;5,S74&lt;45),46-S74,2)))))))</f>
        <v>9</v>
      </c>
      <c r="U74" s="55"/>
      <c r="V74" s="56" t="s">
        <v>0</v>
      </c>
      <c r="W74" s="57">
        <f>IF(V74=" ",0,IF(V74=1,50,IF(V74=2,48,IF(V74=3,46,IF(V74=4,44,IF(V74=5,42,IF(AND(V74&gt;5,V74&lt;45),46-V74,2)))))))</f>
        <v>0</v>
      </c>
      <c r="X74" s="58"/>
      <c r="Y74" s="59" t="str">
        <f>IF(SUMIF(BA$11:BA$95,$D74,AZ$11:AZ$95)=0," ",SUMIF(BA$11:BA$95,$D74,AZ$11:AZ$95))</f>
        <v xml:space="preserve"> </v>
      </c>
      <c r="Z74" s="60">
        <f>IF(Y74=" ",0,IF(Y74=1,50,IF(Y74=2,48,IF(Y74=3,46,IF(Y74=4,44,IF(Y74=5,42,IF(AND(Y74&gt;5,Y74&lt;45),46-Y74,2)))))))</f>
        <v>0</v>
      </c>
      <c r="AA74" s="61"/>
      <c r="AB74" s="62" t="str">
        <f>IF(SUMIF(BD$11:BD$95,$D74,BC$11:BC$95)=0," ",SUMIF(BD$11:BD$95,$D74,BC$11:BC$95))</f>
        <v xml:space="preserve"> </v>
      </c>
      <c r="AC74" s="63">
        <f>IF(AB74=" ",0,IF(AB74=1,50,IF(AB74=2,48,IF(AB74=3,46,IF(AB74=4,44,IF(AB74=5,42,IF(AND(AB74&gt;5,AB74&lt;45),46-AB74,2)))))))</f>
        <v>0</v>
      </c>
      <c r="AD74" s="121"/>
      <c r="AE74" s="122" t="str">
        <f>IF(SUMIF(BG$11:BG$95,$D74,BF$11:BF$95)=0," ",SUMIF(BG$11:BG$95,$D74,BF$11:BF$95))</f>
        <v xml:space="preserve"> </v>
      </c>
      <c r="AF74" s="123">
        <f>IF(AE74=" ",0,IF(AE74=1,50,IF(AE74=2,48,IF(AE74=3,46,IF(AE74=4,44,IF(AE74=5,42,IF(AND(AE74&gt;5,AE74&lt;45),46-AE74,2)))))))</f>
        <v>0</v>
      </c>
      <c r="AG74" s="39">
        <f>K74+N74+Q74+T74+W74+Z74+AC74+AF74</f>
        <v>9</v>
      </c>
      <c r="AH74" s="64">
        <f>A74</f>
        <v>64</v>
      </c>
      <c r="AI74" s="39">
        <f>AG74-MIN(K74,N74,Q74,T74,W74,Z74,AC74,AF74)</f>
        <v>9</v>
      </c>
      <c r="AK74" s="44">
        <v>66</v>
      </c>
      <c r="AL74" s="44"/>
      <c r="AN74" s="47">
        <v>66</v>
      </c>
      <c r="AO74" s="47"/>
      <c r="AQ74" s="65">
        <v>66</v>
      </c>
      <c r="AR74" s="65"/>
      <c r="AT74" s="53">
        <v>66</v>
      </c>
      <c r="AU74" s="53"/>
      <c r="AW74" s="56">
        <v>66</v>
      </c>
      <c r="AX74" s="56"/>
      <c r="AZ74" s="59">
        <v>66</v>
      </c>
      <c r="BA74" s="59"/>
      <c r="BC74" s="66">
        <v>66</v>
      </c>
      <c r="BD74" s="66"/>
      <c r="BF74" s="122">
        <v>64</v>
      </c>
      <c r="BG74" s="122"/>
    </row>
    <row r="75" spans="1:59" x14ac:dyDescent="0.2">
      <c r="A75" s="38">
        <v>65</v>
      </c>
      <c r="B75" s="39">
        <f t="shared" si="1"/>
        <v>5</v>
      </c>
      <c r="C75" s="39">
        <v>5</v>
      </c>
      <c r="D75" s="156"/>
      <c r="E75" s="41" t="s">
        <v>238</v>
      </c>
      <c r="F75" s="42" t="s">
        <v>89</v>
      </c>
      <c r="G75" s="42" t="s">
        <v>114</v>
      </c>
      <c r="H75" s="42" t="s">
        <v>130</v>
      </c>
      <c r="I75" s="43">
        <v>1</v>
      </c>
      <c r="J75" s="44">
        <v>41</v>
      </c>
      <c r="K75" s="45">
        <f>IF(J75=" ",0,IF(J75=1,50,IF(J75=2,48,IF(J75=3,46,IF(J75=4,44,IF(J75=5,42,IF(AND(J75&gt;5,J75&lt;45),46-J75,2)))))))</f>
        <v>5</v>
      </c>
      <c r="L75" s="46"/>
      <c r="M75" s="47" t="str">
        <f>IF(SUMIF(AO$11:AO$95,$D75,AN$11:AN$95)=0," ",SUMIF(AO$11:AO$95,$D75,AN$11:AN$95))</f>
        <v xml:space="preserve"> </v>
      </c>
      <c r="N75" s="48">
        <f>IF(M75=" ",0,IF(M75=1,50,IF(M75=2,48,IF(M75=3,46,IF(M75=4,44,IF(M75=5,42,IF(AND(M75&gt;5,M75&lt;45),46-M75,2)))))))</f>
        <v>0</v>
      </c>
      <c r="O75" s="49"/>
      <c r="P75" s="50" t="str">
        <f>IF(SUMIF(AR$11:AR$95,$D75,AQ$11:AQ$95)=0," ",SUMIF(AR$11:AR$95,$D75,AQ$11:AQ$95))</f>
        <v xml:space="preserve"> </v>
      </c>
      <c r="Q75" s="51">
        <f>IF(P75=" ",0,IF(P75=1,50,IF(P75=2,48,IF(P75=3,46,IF(P75=4,44,IF(P75=5,42,IF(AND(P75&gt;5,P75&lt;45),46-P75,2)))))))</f>
        <v>0</v>
      </c>
      <c r="R75" s="52"/>
      <c r="S75" s="77" t="str">
        <f>IF(SUMIF(AU$11:AU$95,$D75,AT$11:AT$95)=0," ",SUMIF(AU$11:AU$95,$D75,AT$11:AT$95))</f>
        <v xml:space="preserve"> </v>
      </c>
      <c r="T75" s="54">
        <f>IF(S75=" ",0,IF(S75=1,50,IF(S75=2,48,IF(S75=3,46,IF(S75=4,44,IF(S75=5,42,IF(AND(S75&gt;5,S75&lt;45),46-S75,2)))))))</f>
        <v>0</v>
      </c>
      <c r="U75" s="55"/>
      <c r="V75" s="56" t="s">
        <v>0</v>
      </c>
      <c r="W75" s="57">
        <f>IF(V75=" ",0,IF(V75=1,50,IF(V75=2,48,IF(V75=3,46,IF(V75=4,44,IF(V75=5,42,IF(AND(V75&gt;5,V75&lt;45),46-V75,2)))))))</f>
        <v>0</v>
      </c>
      <c r="X75" s="58"/>
      <c r="Y75" s="59" t="str">
        <f>IF(SUMIF(BA$11:BA$95,$D75,AZ$11:AZ$95)=0," ",SUMIF(BA$11:BA$95,$D75,AZ$11:AZ$95))</f>
        <v xml:space="preserve"> </v>
      </c>
      <c r="Z75" s="60">
        <f>IF(Y75=" ",0,IF(Y75=1,50,IF(Y75=2,48,IF(Y75=3,46,IF(Y75=4,44,IF(Y75=5,42,IF(AND(Y75&gt;5,Y75&lt;45),46-Y75,2)))))))</f>
        <v>0</v>
      </c>
      <c r="AA75" s="61"/>
      <c r="AB75" s="62" t="str">
        <f>IF(SUMIF(BD$11:BD$95,$D75,BC$11:BC$95)=0," ",SUMIF(BD$11:BD$95,$D75,BC$11:BC$95))</f>
        <v xml:space="preserve"> </v>
      </c>
      <c r="AC75" s="63">
        <f>IF(AB75=" ",0,IF(AB75=1,50,IF(AB75=2,48,IF(AB75=3,46,IF(AB75=4,44,IF(AB75=5,42,IF(AND(AB75&gt;5,AB75&lt;45),46-AB75,2)))))))</f>
        <v>0</v>
      </c>
      <c r="AD75" s="121"/>
      <c r="AE75" s="122" t="str">
        <f>IF(SUMIF(BG$11:BG$95,$D75,BF$11:BF$95)=0," ",SUMIF(BG$11:BG$95,$D75,BF$11:BF$95))</f>
        <v xml:space="preserve"> </v>
      </c>
      <c r="AF75" s="123">
        <f>IF(AE75=" ",0,IF(AE75=1,50,IF(AE75=2,48,IF(AE75=3,46,IF(AE75=4,44,IF(AE75=5,42,IF(AND(AE75&gt;5,AE75&lt;45),46-AE75,2)))))))</f>
        <v>0</v>
      </c>
      <c r="AG75" s="39">
        <f>K75+N75+Q75+T75+W75+Z75+AC75+AF75</f>
        <v>5</v>
      </c>
      <c r="AH75" s="64">
        <f>A75</f>
        <v>65</v>
      </c>
      <c r="AI75" s="39">
        <f>AG75-MIN(K75,N75,Q75,T75,W75,Z75,AC75,AF75)</f>
        <v>5</v>
      </c>
      <c r="AK75" s="44">
        <v>67</v>
      </c>
      <c r="AL75" s="44"/>
      <c r="AN75" s="47">
        <v>67</v>
      </c>
      <c r="AO75" s="47"/>
      <c r="AQ75" s="65">
        <v>67</v>
      </c>
      <c r="AR75" s="65"/>
      <c r="AT75" s="53">
        <v>67</v>
      </c>
      <c r="AU75" s="53"/>
      <c r="AW75" s="56">
        <v>67</v>
      </c>
      <c r="AX75" s="56"/>
      <c r="AZ75" s="59">
        <v>67</v>
      </c>
      <c r="BA75" s="59"/>
      <c r="BC75" s="66">
        <v>67</v>
      </c>
      <c r="BD75" s="66"/>
      <c r="BF75" s="122">
        <v>65</v>
      </c>
      <c r="BG75" s="122"/>
    </row>
    <row r="76" spans="1:59" x14ac:dyDescent="0.2">
      <c r="A76" s="38">
        <v>66</v>
      </c>
      <c r="B76" s="39">
        <f t="shared" ref="B76" si="2">AG76</f>
        <v>0</v>
      </c>
      <c r="C76" s="39">
        <v>0</v>
      </c>
      <c r="D76" s="40"/>
      <c r="E76" s="41" t="s">
        <v>0</v>
      </c>
      <c r="F76" s="42"/>
      <c r="G76" s="42" t="s">
        <v>0</v>
      </c>
      <c r="H76" s="42" t="s">
        <v>0</v>
      </c>
      <c r="I76" s="43"/>
      <c r="J76" s="44" t="str">
        <f>IF(SUMIF(AL$11:AL$95,$D76,AK$11:AK$95)=0," ",SUMIF(AL$11:AL$95,$D76,AK$11:AK$95))</f>
        <v xml:space="preserve"> </v>
      </c>
      <c r="K76" s="45">
        <f t="shared" ref="K76" si="3">IF(J76=" ",0,IF(J76=1,50,IF(J76=2,48,IF(J76=3,46,IF(J76=4,44,IF(J76=5,42,IF(AND(J76&gt;5,J76&lt;45),46-J76,2)))))))</f>
        <v>0</v>
      </c>
      <c r="L76" s="46"/>
      <c r="M76" s="47" t="str">
        <f>IF(SUMIF(AO$11:AO$95,$D76,AN$11:AN$95)=0," ",SUMIF(AO$11:AO$95,$D76,AN$11:AN$95))</f>
        <v xml:space="preserve"> </v>
      </c>
      <c r="N76" s="48">
        <f t="shared" ref="N76" si="4">IF(M76=" ",0,IF(M76=1,50,IF(M76=2,48,IF(M76=3,46,IF(M76=4,44,IF(M76=5,42,IF(AND(M76&gt;5,M76&lt;45),46-M76,2)))))))</f>
        <v>0</v>
      </c>
      <c r="O76" s="49"/>
      <c r="P76" s="50" t="str">
        <f t="shared" ref="P76" si="5">IF(SUMIF(AR$11:AR$95,$D76,AQ$11:AQ$95)=0," ",SUMIF(AR$11:AR$95,$D76,AQ$11:AQ$95))</f>
        <v xml:space="preserve"> </v>
      </c>
      <c r="Q76" s="51">
        <f t="shared" ref="Q76" si="6">IF(P76=" ",0,IF(P76=1,50,IF(P76=2,48,IF(P76=3,46,IF(P76=4,44,IF(P76=5,42,IF(AND(P76&gt;5,P76&lt;45),46-P76,2)))))))</f>
        <v>0</v>
      </c>
      <c r="R76" s="52"/>
      <c r="S76" s="77" t="str">
        <f>IF(SUMIF(AU$11:AU$95,$D76,AT$11:AT$95)=0," ",SUMIF(AU$11:AU$95,$D76,AT$11:AT$95))</f>
        <v xml:space="preserve"> </v>
      </c>
      <c r="T76" s="54">
        <f t="shared" ref="T76" si="7">IF(S76=" ",0,IF(S76=1,50,IF(S76=2,48,IF(S76=3,46,IF(S76=4,44,IF(S76=5,42,IF(AND(S76&gt;5,S76&lt;45),46-S76,2)))))))</f>
        <v>0</v>
      </c>
      <c r="U76" s="55"/>
      <c r="V76" s="56" t="str">
        <f>IF(SUMIF(AX$11:AX$95,$D76,AW$11:AW$95)=0," ",SUMIF(AX$11:AX$95,$D76,AW$11:AW$95))</f>
        <v xml:space="preserve"> </v>
      </c>
      <c r="W76" s="57">
        <f t="shared" ref="W76" si="8">IF(V76=" ",0,IF(V76=1,50,IF(V76=2,48,IF(V76=3,46,IF(V76=4,44,IF(V76=5,42,IF(AND(V76&gt;5,V76&lt;45),46-V76,2)))))))</f>
        <v>0</v>
      </c>
      <c r="X76" s="58"/>
      <c r="Y76" s="59" t="str">
        <f t="shared" ref="Y76" si="9">IF(SUMIF(BA$11:BA$95,$D76,AZ$11:AZ$95)=0," ",SUMIF(BA$11:BA$95,$D76,AZ$11:AZ$95))</f>
        <v xml:space="preserve"> </v>
      </c>
      <c r="Z76" s="60">
        <f t="shared" ref="Z76" si="10">IF(Y76=" ",0,IF(Y76=1,50,IF(Y76=2,48,IF(Y76=3,46,IF(Y76=4,44,IF(Y76=5,42,IF(AND(Y76&gt;5,Y76&lt;45),46-Y76,2)))))))</f>
        <v>0</v>
      </c>
      <c r="AA76" s="61"/>
      <c r="AB76" s="62" t="str">
        <f t="shared" ref="AB76" si="11">IF(SUMIF(BD$11:BD$95,$D76,BC$11:BC$95)=0," ",SUMIF(BD$11:BD$95,$D76,BC$11:BC$95))</f>
        <v xml:space="preserve"> </v>
      </c>
      <c r="AC76" s="63">
        <f t="shared" ref="AC76" si="12">IF(AB76=" ",0,IF(AB76=1,50,IF(AB76=2,48,IF(AB76=3,46,IF(AB76=4,44,IF(AB76=5,42,IF(AND(AB76&gt;5,AB76&lt;45),46-AB76,2)))))))</f>
        <v>0</v>
      </c>
      <c r="AD76" s="121"/>
      <c r="AE76" s="122" t="str">
        <f t="shared" ref="AE76" si="13">IF(SUMIF(BG$11:BG$95,$D76,BF$11:BF$95)=0," ",SUMIF(BG$11:BG$95,$D76,BF$11:BF$95))</f>
        <v xml:space="preserve"> </v>
      </c>
      <c r="AF76" s="123">
        <f t="shared" ref="AF76" si="14">IF(AE76=" ",0,IF(AE76=1,50,IF(AE76=2,48,IF(AE76=3,46,IF(AE76=4,44,IF(AE76=5,42,IF(AND(AE76&gt;5,AE76&lt;45),46-AE76,2)))))))</f>
        <v>0</v>
      </c>
      <c r="AG76" s="39">
        <f t="shared" ref="AG76" si="15">K76+N76+Q76+T76+W76+Z76+AC76+AF76</f>
        <v>0</v>
      </c>
      <c r="AH76" s="64">
        <f t="shared" ref="AH76" si="16">A76</f>
        <v>66</v>
      </c>
      <c r="AI76" s="39">
        <f t="shared" ref="AI76:AI77" si="17">AG76-MIN(K76,N76,Q76,T76,W76,Z76,AC76,AF76)</f>
        <v>0</v>
      </c>
      <c r="AK76" s="44">
        <v>68</v>
      </c>
      <c r="AL76" s="44"/>
      <c r="AN76" s="47">
        <v>68</v>
      </c>
      <c r="AO76" s="47"/>
      <c r="AQ76" s="65">
        <v>68</v>
      </c>
      <c r="AR76" s="65"/>
      <c r="AT76" s="53">
        <v>68</v>
      </c>
      <c r="AU76" s="53"/>
      <c r="AW76" s="56">
        <v>68</v>
      </c>
      <c r="AX76" s="56"/>
      <c r="AZ76" s="59">
        <v>68</v>
      </c>
      <c r="BA76" s="59"/>
      <c r="BC76" s="66">
        <v>68</v>
      </c>
      <c r="BD76" s="66"/>
      <c r="BF76" s="122">
        <v>66</v>
      </c>
      <c r="BG76" s="122"/>
    </row>
    <row r="77" spans="1:59" x14ac:dyDescent="0.2">
      <c r="A77" s="38">
        <v>67</v>
      </c>
      <c r="B77" s="39">
        <f t="shared" ref="B77:B88" si="18">AG77</f>
        <v>0</v>
      </c>
      <c r="C77" s="39">
        <v>0</v>
      </c>
      <c r="D77" s="40"/>
      <c r="E77" s="41" t="s">
        <v>0</v>
      </c>
      <c r="F77" s="42"/>
      <c r="G77" s="42" t="s">
        <v>0</v>
      </c>
      <c r="H77" s="42" t="s">
        <v>0</v>
      </c>
      <c r="I77" s="43"/>
      <c r="J77" s="44" t="str">
        <f t="shared" ref="J77:J90" si="19">IF(SUMIF(AL$11:AL$95,$D77,AK$11:AK$95)=0," ",SUMIF(AL$11:AL$95,$D77,AK$11:AK$95))</f>
        <v xml:space="preserve"> </v>
      </c>
      <c r="K77" s="45">
        <f t="shared" ref="K77:K88" si="20">IF(J77=" ",0,IF(J77=1,50,IF(J77=2,48,IF(J77=3,46,IF(J77=4,44,IF(J77=5,42,IF(AND(J77&gt;5,J77&lt;45),46-J77,2)))))))</f>
        <v>0</v>
      </c>
      <c r="L77" s="46"/>
      <c r="M77" s="47" t="str">
        <f t="shared" ref="M77:M90" si="21">IF(SUMIF(AO$11:AO$95,$D77,AN$11:AN$95)=0," ",SUMIF(AO$11:AO$95,$D77,AN$11:AN$95))</f>
        <v xml:space="preserve"> </v>
      </c>
      <c r="N77" s="48">
        <f t="shared" ref="N77:N88" si="22">IF(M77=" ",0,IF(M77=1,50,IF(M77=2,48,IF(M77=3,46,IF(M77=4,44,IF(M77=5,42,IF(AND(M77&gt;5,M77&lt;45),46-M77,2)))))))</f>
        <v>0</v>
      </c>
      <c r="O77" s="49"/>
      <c r="P77" s="50" t="str">
        <f t="shared" ref="P77:P90" si="23">IF(SUMIF(AR$11:AR$95,$D77,AQ$11:AQ$95)=0," ",SUMIF(AR$11:AR$95,$D77,AQ$11:AQ$95))</f>
        <v xml:space="preserve"> </v>
      </c>
      <c r="Q77" s="51">
        <f t="shared" ref="Q77:Q88" si="24">IF(P77=" ",0,IF(P77=1,50,IF(P77=2,48,IF(P77=3,46,IF(P77=4,44,IF(P77=5,42,IF(AND(P77&gt;5,P77&lt;45),46-P77,2)))))))</f>
        <v>0</v>
      </c>
      <c r="R77" s="52"/>
      <c r="S77" s="77" t="str">
        <f t="shared" ref="S77:S90" si="25">IF(SUMIF(AU$11:AU$95,$D77,AT$11:AT$95)=0," ",SUMIF(AU$11:AU$95,$D77,AT$11:AT$95))</f>
        <v xml:space="preserve"> </v>
      </c>
      <c r="T77" s="54">
        <f t="shared" ref="T77:T88" si="26">IF(S77=" ",0,IF(S77=1,50,IF(S77=2,48,IF(S77=3,46,IF(S77=4,44,IF(S77=5,42,IF(AND(S77&gt;5,S77&lt;45),46-S77,2)))))))</f>
        <v>0</v>
      </c>
      <c r="U77" s="55"/>
      <c r="V77" s="56" t="str">
        <f t="shared" ref="V77:V90" si="27">IF(SUMIF(AX$11:AX$95,$D77,AW$11:AW$95)=0," ",SUMIF(AX$11:AX$95,$D77,AW$11:AW$95))</f>
        <v xml:space="preserve"> </v>
      </c>
      <c r="W77" s="57">
        <f t="shared" ref="W77:W88" si="28">IF(V77=" ",0,IF(V77=1,50,IF(V77=2,48,IF(V77=3,46,IF(V77=4,44,IF(V77=5,42,IF(AND(V77&gt;5,V77&lt;45),46-V77,2)))))))</f>
        <v>0</v>
      </c>
      <c r="X77" s="58"/>
      <c r="Y77" s="59" t="str">
        <f t="shared" ref="Y77:Y90" si="29">IF(SUMIF(BA$11:BA$95,$D77,AZ$11:AZ$95)=0," ",SUMIF(BA$11:BA$95,$D77,AZ$11:AZ$95))</f>
        <v xml:space="preserve"> </v>
      </c>
      <c r="Z77" s="60">
        <f t="shared" ref="Z77:Z88" si="30">IF(Y77=" ",0,IF(Y77=1,50,IF(Y77=2,48,IF(Y77=3,46,IF(Y77=4,44,IF(Y77=5,42,IF(AND(Y77&gt;5,Y77&lt;45),46-Y77,2)))))))</f>
        <v>0</v>
      </c>
      <c r="AA77" s="61"/>
      <c r="AB77" s="62" t="str">
        <f t="shared" ref="AB77:AB90" si="31">IF(SUMIF(BD$11:BD$95,$D77,BC$11:BC$95)=0," ",SUMIF(BD$11:BD$95,$D77,BC$11:BC$95))</f>
        <v xml:space="preserve"> </v>
      </c>
      <c r="AC77" s="63">
        <f t="shared" ref="AC77:AC88" si="32">IF(AB77=" ",0,IF(AB77=1,50,IF(AB77=2,48,IF(AB77=3,46,IF(AB77=4,44,IF(AB77=5,42,IF(AND(AB77&gt;5,AB77&lt;45),46-AB77,2)))))))</f>
        <v>0</v>
      </c>
      <c r="AD77" s="121"/>
      <c r="AE77" s="122" t="str">
        <f t="shared" ref="AE77:AE90" si="33">IF(SUMIF(BG$11:BG$95,$D77,BF$11:BF$95)=0," ",SUMIF(BG$11:BG$95,$D77,BF$11:BF$95))</f>
        <v xml:space="preserve"> </v>
      </c>
      <c r="AF77" s="123">
        <f t="shared" ref="AF77:AF88" si="34">IF(AE77=" ",0,IF(AE77=1,50,IF(AE77=2,48,IF(AE77=3,46,IF(AE77=4,44,IF(AE77=5,42,IF(AND(AE77&gt;5,AE77&lt;45),46-AE77,2)))))))</f>
        <v>0</v>
      </c>
      <c r="AG77" s="39">
        <f t="shared" ref="AG77:AG88" si="35">K77+N77+Q77+T77+W77+Z77+AC77+AF77</f>
        <v>0</v>
      </c>
      <c r="AH77" s="64">
        <f t="shared" ref="AH77:AH88" si="36">A77</f>
        <v>67</v>
      </c>
      <c r="AI77" s="39">
        <f t="shared" ref="AI77:AI89" si="37">AG77-MIN(K77,N77,Q77,T77,W77,Z77,AC77,AF77)</f>
        <v>0</v>
      </c>
      <c r="AK77" s="44">
        <v>69</v>
      </c>
      <c r="AL77" s="44"/>
      <c r="AN77" s="47">
        <v>69</v>
      </c>
      <c r="AO77" s="47"/>
      <c r="AQ77" s="65">
        <v>69</v>
      </c>
      <c r="AR77" s="65"/>
      <c r="AT77" s="53">
        <v>69</v>
      </c>
      <c r="AU77" s="53"/>
      <c r="AW77" s="56">
        <v>69</v>
      </c>
      <c r="AX77" s="56"/>
      <c r="AZ77" s="59">
        <v>69</v>
      </c>
      <c r="BA77" s="59"/>
      <c r="BC77" s="66">
        <v>69</v>
      </c>
      <c r="BD77" s="66"/>
      <c r="BF77" s="122">
        <v>67</v>
      </c>
      <c r="BG77" s="122"/>
    </row>
    <row r="78" spans="1:59" x14ac:dyDescent="0.2">
      <c r="A78" s="38">
        <v>68</v>
      </c>
      <c r="B78" s="39">
        <f t="shared" si="18"/>
        <v>0</v>
      </c>
      <c r="C78" s="39">
        <v>0</v>
      </c>
      <c r="D78" s="40"/>
      <c r="E78" s="41" t="s">
        <v>0</v>
      </c>
      <c r="F78" s="42"/>
      <c r="G78" s="42" t="s">
        <v>0</v>
      </c>
      <c r="H78" s="42" t="s">
        <v>0</v>
      </c>
      <c r="I78" s="43"/>
      <c r="J78" s="44" t="str">
        <f t="shared" si="19"/>
        <v xml:space="preserve"> </v>
      </c>
      <c r="K78" s="45">
        <f t="shared" si="20"/>
        <v>0</v>
      </c>
      <c r="L78" s="46"/>
      <c r="M78" s="47" t="str">
        <f t="shared" si="21"/>
        <v xml:space="preserve"> </v>
      </c>
      <c r="N78" s="48">
        <f t="shared" si="22"/>
        <v>0</v>
      </c>
      <c r="O78" s="49"/>
      <c r="P78" s="50" t="str">
        <f t="shared" si="23"/>
        <v xml:space="preserve"> </v>
      </c>
      <c r="Q78" s="51">
        <f t="shared" si="24"/>
        <v>0</v>
      </c>
      <c r="R78" s="52"/>
      <c r="S78" s="77" t="str">
        <f t="shared" si="25"/>
        <v xml:space="preserve"> </v>
      </c>
      <c r="T78" s="54">
        <f t="shared" si="26"/>
        <v>0</v>
      </c>
      <c r="U78" s="55"/>
      <c r="V78" s="56" t="str">
        <f t="shared" si="27"/>
        <v xml:space="preserve"> </v>
      </c>
      <c r="W78" s="57">
        <f t="shared" si="28"/>
        <v>0</v>
      </c>
      <c r="X78" s="58"/>
      <c r="Y78" s="59" t="str">
        <f t="shared" si="29"/>
        <v xml:space="preserve"> </v>
      </c>
      <c r="Z78" s="60">
        <f t="shared" si="30"/>
        <v>0</v>
      </c>
      <c r="AA78" s="61"/>
      <c r="AB78" s="62" t="str">
        <f t="shared" si="31"/>
        <v xml:space="preserve"> </v>
      </c>
      <c r="AC78" s="63">
        <f t="shared" si="32"/>
        <v>0</v>
      </c>
      <c r="AD78" s="121"/>
      <c r="AE78" s="122" t="str">
        <f t="shared" si="33"/>
        <v xml:space="preserve"> </v>
      </c>
      <c r="AF78" s="123">
        <f t="shared" si="34"/>
        <v>0</v>
      </c>
      <c r="AG78" s="39">
        <f t="shared" si="35"/>
        <v>0</v>
      </c>
      <c r="AH78" s="64">
        <f t="shared" si="36"/>
        <v>68</v>
      </c>
      <c r="AI78" s="39">
        <f t="shared" si="37"/>
        <v>0</v>
      </c>
      <c r="AK78" s="44">
        <v>70</v>
      </c>
      <c r="AL78" s="44"/>
      <c r="AN78" s="47">
        <v>70</v>
      </c>
      <c r="AO78" s="47"/>
      <c r="AQ78" s="65">
        <v>70</v>
      </c>
      <c r="AR78" s="65"/>
      <c r="AT78" s="53">
        <v>70</v>
      </c>
      <c r="AU78" s="53"/>
      <c r="AW78" s="56">
        <v>70</v>
      </c>
      <c r="AX78" s="56"/>
      <c r="AZ78" s="59">
        <v>70</v>
      </c>
      <c r="BA78" s="59"/>
      <c r="BC78" s="66">
        <v>70</v>
      </c>
      <c r="BD78" s="66"/>
      <c r="BF78" s="122">
        <v>68</v>
      </c>
      <c r="BG78" s="122"/>
    </row>
    <row r="79" spans="1:59" x14ac:dyDescent="0.2">
      <c r="A79" s="38">
        <v>69</v>
      </c>
      <c r="B79" s="39">
        <f t="shared" si="18"/>
        <v>0</v>
      </c>
      <c r="C79" s="39">
        <v>0</v>
      </c>
      <c r="D79" s="40"/>
      <c r="E79" s="41" t="s">
        <v>0</v>
      </c>
      <c r="F79" s="42"/>
      <c r="G79" s="42" t="s">
        <v>0</v>
      </c>
      <c r="H79" s="42" t="s">
        <v>0</v>
      </c>
      <c r="I79" s="43"/>
      <c r="J79" s="44" t="str">
        <f t="shared" si="19"/>
        <v xml:space="preserve"> </v>
      </c>
      <c r="K79" s="45">
        <f t="shared" si="20"/>
        <v>0</v>
      </c>
      <c r="L79" s="46"/>
      <c r="M79" s="47" t="str">
        <f t="shared" si="21"/>
        <v xml:space="preserve"> </v>
      </c>
      <c r="N79" s="48">
        <f t="shared" si="22"/>
        <v>0</v>
      </c>
      <c r="O79" s="49"/>
      <c r="P79" s="50" t="str">
        <f t="shared" si="23"/>
        <v xml:space="preserve"> </v>
      </c>
      <c r="Q79" s="51">
        <f t="shared" si="24"/>
        <v>0</v>
      </c>
      <c r="R79" s="52"/>
      <c r="S79" s="77" t="str">
        <f t="shared" si="25"/>
        <v xml:space="preserve"> </v>
      </c>
      <c r="T79" s="54">
        <f t="shared" si="26"/>
        <v>0</v>
      </c>
      <c r="U79" s="55"/>
      <c r="V79" s="56" t="str">
        <f t="shared" si="27"/>
        <v xml:space="preserve"> </v>
      </c>
      <c r="W79" s="57">
        <f t="shared" si="28"/>
        <v>0</v>
      </c>
      <c r="X79" s="58"/>
      <c r="Y79" s="59" t="str">
        <f t="shared" si="29"/>
        <v xml:space="preserve"> </v>
      </c>
      <c r="Z79" s="60">
        <f t="shared" si="30"/>
        <v>0</v>
      </c>
      <c r="AA79" s="61"/>
      <c r="AB79" s="62" t="str">
        <f t="shared" si="31"/>
        <v xml:space="preserve"> </v>
      </c>
      <c r="AC79" s="63">
        <f t="shared" si="32"/>
        <v>0</v>
      </c>
      <c r="AD79" s="121"/>
      <c r="AE79" s="122" t="str">
        <f t="shared" si="33"/>
        <v xml:space="preserve"> </v>
      </c>
      <c r="AF79" s="123">
        <f t="shared" si="34"/>
        <v>0</v>
      </c>
      <c r="AG79" s="39">
        <f t="shared" si="35"/>
        <v>0</v>
      </c>
      <c r="AH79" s="64">
        <f t="shared" si="36"/>
        <v>69</v>
      </c>
      <c r="AI79" s="39">
        <f t="shared" si="37"/>
        <v>0</v>
      </c>
      <c r="AK79" s="44">
        <v>71</v>
      </c>
      <c r="AL79" s="44"/>
      <c r="AN79" s="47">
        <v>71</v>
      </c>
      <c r="AO79" s="47"/>
      <c r="AQ79" s="65">
        <v>71</v>
      </c>
      <c r="AR79" s="65"/>
      <c r="AT79" s="53">
        <v>71</v>
      </c>
      <c r="AU79" s="53"/>
      <c r="AW79" s="56">
        <v>71</v>
      </c>
      <c r="AX79" s="56"/>
      <c r="AZ79" s="59">
        <v>71</v>
      </c>
      <c r="BA79" s="59"/>
      <c r="BC79" s="66">
        <v>71</v>
      </c>
      <c r="BD79" s="66"/>
      <c r="BF79" s="122">
        <v>69</v>
      </c>
      <c r="BG79" s="122"/>
    </row>
    <row r="80" spans="1:59" x14ac:dyDescent="0.2">
      <c r="A80" s="38">
        <v>70</v>
      </c>
      <c r="B80" s="39">
        <f t="shared" si="18"/>
        <v>0</v>
      </c>
      <c r="C80" s="39">
        <v>0</v>
      </c>
      <c r="D80" s="40"/>
      <c r="E80" s="41" t="s">
        <v>0</v>
      </c>
      <c r="F80" s="42"/>
      <c r="G80" s="42" t="s">
        <v>0</v>
      </c>
      <c r="H80" s="42" t="s">
        <v>0</v>
      </c>
      <c r="I80" s="43"/>
      <c r="J80" s="44" t="str">
        <f t="shared" si="19"/>
        <v xml:space="preserve"> </v>
      </c>
      <c r="K80" s="45">
        <f t="shared" si="20"/>
        <v>0</v>
      </c>
      <c r="L80" s="46"/>
      <c r="M80" s="47" t="str">
        <f t="shared" si="21"/>
        <v xml:space="preserve"> </v>
      </c>
      <c r="N80" s="48">
        <f t="shared" si="22"/>
        <v>0</v>
      </c>
      <c r="O80" s="49"/>
      <c r="P80" s="50" t="str">
        <f t="shared" si="23"/>
        <v xml:space="preserve"> </v>
      </c>
      <c r="Q80" s="51">
        <f t="shared" si="24"/>
        <v>0</v>
      </c>
      <c r="R80" s="52"/>
      <c r="S80" s="77" t="str">
        <f t="shared" si="25"/>
        <v xml:space="preserve"> </v>
      </c>
      <c r="T80" s="54">
        <f t="shared" si="26"/>
        <v>0</v>
      </c>
      <c r="U80" s="55"/>
      <c r="V80" s="56" t="str">
        <f t="shared" si="27"/>
        <v xml:space="preserve"> </v>
      </c>
      <c r="W80" s="57">
        <f t="shared" si="28"/>
        <v>0</v>
      </c>
      <c r="X80" s="58"/>
      <c r="Y80" s="59" t="str">
        <f t="shared" si="29"/>
        <v xml:space="preserve"> </v>
      </c>
      <c r="Z80" s="60">
        <f t="shared" si="30"/>
        <v>0</v>
      </c>
      <c r="AA80" s="61"/>
      <c r="AB80" s="62" t="str">
        <f t="shared" si="31"/>
        <v xml:space="preserve"> </v>
      </c>
      <c r="AC80" s="63">
        <f t="shared" si="32"/>
        <v>0</v>
      </c>
      <c r="AD80" s="121"/>
      <c r="AE80" s="122" t="str">
        <f t="shared" si="33"/>
        <v xml:space="preserve"> </v>
      </c>
      <c r="AF80" s="123">
        <f t="shared" si="34"/>
        <v>0</v>
      </c>
      <c r="AG80" s="39">
        <f t="shared" si="35"/>
        <v>0</v>
      </c>
      <c r="AH80" s="64">
        <f t="shared" si="36"/>
        <v>70</v>
      </c>
      <c r="AI80" s="39">
        <f t="shared" si="37"/>
        <v>0</v>
      </c>
      <c r="AK80" s="44">
        <v>72</v>
      </c>
      <c r="AL80" s="44"/>
      <c r="AN80" s="47">
        <v>72</v>
      </c>
      <c r="AO80" s="47"/>
      <c r="AQ80" s="65">
        <v>72</v>
      </c>
      <c r="AR80" s="65"/>
      <c r="AT80" s="53">
        <v>72</v>
      </c>
      <c r="AU80" s="53"/>
      <c r="AW80" s="56">
        <v>72</v>
      </c>
      <c r="AX80" s="56"/>
      <c r="AZ80" s="59">
        <v>72</v>
      </c>
      <c r="BA80" s="59"/>
      <c r="BC80" s="66">
        <v>72</v>
      </c>
      <c r="BD80" s="66"/>
      <c r="BF80" s="122">
        <v>70</v>
      </c>
      <c r="BG80" s="122"/>
    </row>
    <row r="81" spans="1:59" x14ac:dyDescent="0.2">
      <c r="A81" s="38">
        <v>71</v>
      </c>
      <c r="B81" s="39">
        <f t="shared" si="18"/>
        <v>0</v>
      </c>
      <c r="C81" s="39">
        <v>0</v>
      </c>
      <c r="D81" s="40"/>
      <c r="E81" s="41" t="s">
        <v>0</v>
      </c>
      <c r="F81" s="42"/>
      <c r="G81" s="42" t="s">
        <v>0</v>
      </c>
      <c r="H81" s="42" t="s">
        <v>0</v>
      </c>
      <c r="I81" s="43"/>
      <c r="J81" s="44" t="str">
        <f t="shared" si="19"/>
        <v xml:space="preserve"> </v>
      </c>
      <c r="K81" s="45">
        <f t="shared" si="20"/>
        <v>0</v>
      </c>
      <c r="L81" s="46"/>
      <c r="M81" s="47" t="str">
        <f t="shared" si="21"/>
        <v xml:space="preserve"> </v>
      </c>
      <c r="N81" s="48">
        <f t="shared" si="22"/>
        <v>0</v>
      </c>
      <c r="O81" s="49"/>
      <c r="P81" s="50" t="str">
        <f t="shared" si="23"/>
        <v xml:space="preserve"> </v>
      </c>
      <c r="Q81" s="51">
        <f t="shared" si="24"/>
        <v>0</v>
      </c>
      <c r="R81" s="52"/>
      <c r="S81" s="77" t="str">
        <f t="shared" si="25"/>
        <v xml:space="preserve"> </v>
      </c>
      <c r="T81" s="54">
        <f t="shared" si="26"/>
        <v>0</v>
      </c>
      <c r="U81" s="55"/>
      <c r="V81" s="56" t="str">
        <f t="shared" si="27"/>
        <v xml:space="preserve"> </v>
      </c>
      <c r="W81" s="57">
        <f t="shared" si="28"/>
        <v>0</v>
      </c>
      <c r="X81" s="58"/>
      <c r="Y81" s="59" t="str">
        <f t="shared" si="29"/>
        <v xml:space="preserve"> </v>
      </c>
      <c r="Z81" s="60">
        <f t="shared" si="30"/>
        <v>0</v>
      </c>
      <c r="AA81" s="61"/>
      <c r="AB81" s="62" t="str">
        <f t="shared" si="31"/>
        <v xml:space="preserve"> </v>
      </c>
      <c r="AC81" s="63">
        <f t="shared" si="32"/>
        <v>0</v>
      </c>
      <c r="AD81" s="121"/>
      <c r="AE81" s="122" t="str">
        <f t="shared" si="33"/>
        <v xml:space="preserve"> </v>
      </c>
      <c r="AF81" s="123">
        <f t="shared" si="34"/>
        <v>0</v>
      </c>
      <c r="AG81" s="39">
        <f t="shared" si="35"/>
        <v>0</v>
      </c>
      <c r="AH81" s="64">
        <f t="shared" si="36"/>
        <v>71</v>
      </c>
      <c r="AI81" s="39">
        <f t="shared" si="37"/>
        <v>0</v>
      </c>
      <c r="AK81" s="44">
        <v>73</v>
      </c>
      <c r="AL81" s="44"/>
      <c r="AN81" s="47">
        <v>73</v>
      </c>
      <c r="AO81" s="47"/>
      <c r="AQ81" s="65">
        <v>73</v>
      </c>
      <c r="AR81" s="65"/>
      <c r="AT81" s="53">
        <v>73</v>
      </c>
      <c r="AU81" s="53"/>
      <c r="AW81" s="56">
        <v>73</v>
      </c>
      <c r="AX81" s="56"/>
      <c r="AZ81" s="59">
        <v>73</v>
      </c>
      <c r="BA81" s="59"/>
      <c r="BC81" s="66">
        <v>73</v>
      </c>
      <c r="BD81" s="66"/>
      <c r="BF81" s="122">
        <v>71</v>
      </c>
      <c r="BG81" s="122"/>
    </row>
    <row r="82" spans="1:59" x14ac:dyDescent="0.2">
      <c r="A82" s="38">
        <v>72</v>
      </c>
      <c r="B82" s="39">
        <f t="shared" si="18"/>
        <v>0</v>
      </c>
      <c r="C82" s="39">
        <v>0</v>
      </c>
      <c r="D82" s="40"/>
      <c r="E82" s="41" t="s">
        <v>0</v>
      </c>
      <c r="F82" s="42"/>
      <c r="G82" s="42" t="s">
        <v>0</v>
      </c>
      <c r="H82" s="42" t="s">
        <v>0</v>
      </c>
      <c r="I82" s="43"/>
      <c r="J82" s="44" t="str">
        <f t="shared" si="19"/>
        <v xml:space="preserve"> </v>
      </c>
      <c r="K82" s="45">
        <f t="shared" si="20"/>
        <v>0</v>
      </c>
      <c r="L82" s="46"/>
      <c r="M82" s="47" t="str">
        <f t="shared" si="21"/>
        <v xml:space="preserve"> </v>
      </c>
      <c r="N82" s="48">
        <f t="shared" si="22"/>
        <v>0</v>
      </c>
      <c r="O82" s="49"/>
      <c r="P82" s="50" t="str">
        <f t="shared" si="23"/>
        <v xml:space="preserve"> </v>
      </c>
      <c r="Q82" s="51">
        <f t="shared" si="24"/>
        <v>0</v>
      </c>
      <c r="R82" s="52"/>
      <c r="S82" s="77" t="str">
        <f t="shared" si="25"/>
        <v xml:space="preserve"> </v>
      </c>
      <c r="T82" s="54">
        <f t="shared" si="26"/>
        <v>0</v>
      </c>
      <c r="U82" s="55"/>
      <c r="V82" s="56" t="str">
        <f t="shared" si="27"/>
        <v xml:space="preserve"> </v>
      </c>
      <c r="W82" s="57">
        <f t="shared" si="28"/>
        <v>0</v>
      </c>
      <c r="X82" s="58"/>
      <c r="Y82" s="59" t="str">
        <f t="shared" si="29"/>
        <v xml:space="preserve"> </v>
      </c>
      <c r="Z82" s="60">
        <f t="shared" si="30"/>
        <v>0</v>
      </c>
      <c r="AA82" s="61"/>
      <c r="AB82" s="62" t="str">
        <f t="shared" si="31"/>
        <v xml:space="preserve"> </v>
      </c>
      <c r="AC82" s="63">
        <f t="shared" si="32"/>
        <v>0</v>
      </c>
      <c r="AD82" s="121"/>
      <c r="AE82" s="122" t="str">
        <f t="shared" si="33"/>
        <v xml:space="preserve"> </v>
      </c>
      <c r="AF82" s="123">
        <f t="shared" si="34"/>
        <v>0</v>
      </c>
      <c r="AG82" s="39">
        <f t="shared" si="35"/>
        <v>0</v>
      </c>
      <c r="AH82" s="64">
        <f t="shared" si="36"/>
        <v>72</v>
      </c>
      <c r="AI82" s="39">
        <f t="shared" si="37"/>
        <v>0</v>
      </c>
      <c r="AK82" s="44">
        <v>74</v>
      </c>
      <c r="AL82" s="44"/>
      <c r="AN82" s="47">
        <v>74</v>
      </c>
      <c r="AO82" s="47"/>
      <c r="AQ82" s="65">
        <v>74</v>
      </c>
      <c r="AR82" s="65"/>
      <c r="AT82" s="53">
        <v>74</v>
      </c>
      <c r="AU82" s="53"/>
      <c r="AW82" s="56">
        <v>74</v>
      </c>
      <c r="AX82" s="56"/>
      <c r="AZ82" s="59">
        <v>74</v>
      </c>
      <c r="BA82" s="59"/>
      <c r="BC82" s="66">
        <v>74</v>
      </c>
      <c r="BD82" s="66"/>
      <c r="BF82" s="122">
        <v>72</v>
      </c>
      <c r="BG82" s="122"/>
    </row>
    <row r="83" spans="1:59" x14ac:dyDescent="0.2">
      <c r="A83" s="38">
        <v>73</v>
      </c>
      <c r="B83" s="39">
        <f t="shared" si="18"/>
        <v>0</v>
      </c>
      <c r="C83" s="39">
        <v>0</v>
      </c>
      <c r="D83" s="40"/>
      <c r="E83" s="41" t="s">
        <v>0</v>
      </c>
      <c r="F83" s="42"/>
      <c r="G83" s="42" t="s">
        <v>0</v>
      </c>
      <c r="H83" s="42" t="s">
        <v>0</v>
      </c>
      <c r="I83" s="43"/>
      <c r="J83" s="44" t="str">
        <f t="shared" si="19"/>
        <v xml:space="preserve"> </v>
      </c>
      <c r="K83" s="45">
        <f t="shared" si="20"/>
        <v>0</v>
      </c>
      <c r="L83" s="46"/>
      <c r="M83" s="47" t="str">
        <f t="shared" si="21"/>
        <v xml:space="preserve"> </v>
      </c>
      <c r="N83" s="48">
        <f t="shared" si="22"/>
        <v>0</v>
      </c>
      <c r="O83" s="49"/>
      <c r="P83" s="50" t="str">
        <f t="shared" si="23"/>
        <v xml:space="preserve"> </v>
      </c>
      <c r="Q83" s="51">
        <f t="shared" si="24"/>
        <v>0</v>
      </c>
      <c r="R83" s="52"/>
      <c r="S83" s="77" t="str">
        <f t="shared" si="25"/>
        <v xml:space="preserve"> </v>
      </c>
      <c r="T83" s="54">
        <f t="shared" si="26"/>
        <v>0</v>
      </c>
      <c r="U83" s="55"/>
      <c r="V83" s="56" t="str">
        <f t="shared" si="27"/>
        <v xml:space="preserve"> </v>
      </c>
      <c r="W83" s="57">
        <f t="shared" si="28"/>
        <v>0</v>
      </c>
      <c r="X83" s="58"/>
      <c r="Y83" s="59" t="str">
        <f t="shared" si="29"/>
        <v xml:space="preserve"> </v>
      </c>
      <c r="Z83" s="60">
        <f t="shared" si="30"/>
        <v>0</v>
      </c>
      <c r="AA83" s="61"/>
      <c r="AB83" s="62" t="str">
        <f t="shared" si="31"/>
        <v xml:space="preserve"> </v>
      </c>
      <c r="AC83" s="63">
        <f t="shared" si="32"/>
        <v>0</v>
      </c>
      <c r="AD83" s="121"/>
      <c r="AE83" s="122" t="str">
        <f t="shared" si="33"/>
        <v xml:space="preserve"> </v>
      </c>
      <c r="AF83" s="123">
        <f t="shared" si="34"/>
        <v>0</v>
      </c>
      <c r="AG83" s="39">
        <f t="shared" si="35"/>
        <v>0</v>
      </c>
      <c r="AH83" s="64">
        <f t="shared" si="36"/>
        <v>73</v>
      </c>
      <c r="AI83" s="39">
        <f t="shared" si="37"/>
        <v>0</v>
      </c>
      <c r="AK83" s="44">
        <v>75</v>
      </c>
      <c r="AL83" s="44"/>
      <c r="AN83" s="47">
        <v>75</v>
      </c>
      <c r="AO83" s="47"/>
      <c r="AQ83" s="65">
        <v>75</v>
      </c>
      <c r="AR83" s="65"/>
      <c r="AT83" s="53">
        <v>75</v>
      </c>
      <c r="AU83" s="53"/>
      <c r="AW83" s="56">
        <v>75</v>
      </c>
      <c r="AX83" s="56"/>
      <c r="AZ83" s="59">
        <v>75</v>
      </c>
      <c r="BA83" s="59"/>
      <c r="BC83" s="66">
        <v>75</v>
      </c>
      <c r="BD83" s="66"/>
      <c r="BF83" s="122">
        <v>73</v>
      </c>
      <c r="BG83" s="122"/>
    </row>
    <row r="84" spans="1:59" x14ac:dyDescent="0.2">
      <c r="A84" s="38">
        <v>74</v>
      </c>
      <c r="B84" s="39">
        <f t="shared" si="18"/>
        <v>0</v>
      </c>
      <c r="C84" s="39">
        <v>0</v>
      </c>
      <c r="D84" s="40"/>
      <c r="E84" s="41" t="s">
        <v>0</v>
      </c>
      <c r="F84" s="42"/>
      <c r="G84" s="42" t="s">
        <v>0</v>
      </c>
      <c r="H84" s="42" t="s">
        <v>0</v>
      </c>
      <c r="I84" s="43"/>
      <c r="J84" s="44" t="str">
        <f t="shared" si="19"/>
        <v xml:space="preserve"> </v>
      </c>
      <c r="K84" s="45">
        <f t="shared" si="20"/>
        <v>0</v>
      </c>
      <c r="L84" s="46"/>
      <c r="M84" s="47" t="str">
        <f t="shared" si="21"/>
        <v xml:space="preserve"> </v>
      </c>
      <c r="N84" s="48">
        <f t="shared" si="22"/>
        <v>0</v>
      </c>
      <c r="O84" s="49"/>
      <c r="P84" s="50" t="str">
        <f t="shared" si="23"/>
        <v xml:space="preserve"> </v>
      </c>
      <c r="Q84" s="51">
        <f t="shared" si="24"/>
        <v>0</v>
      </c>
      <c r="R84" s="52"/>
      <c r="S84" s="77" t="str">
        <f t="shared" si="25"/>
        <v xml:space="preserve"> </v>
      </c>
      <c r="T84" s="54">
        <f t="shared" si="26"/>
        <v>0</v>
      </c>
      <c r="U84" s="55"/>
      <c r="V84" s="56" t="str">
        <f t="shared" si="27"/>
        <v xml:space="preserve"> </v>
      </c>
      <c r="W84" s="57">
        <f t="shared" si="28"/>
        <v>0</v>
      </c>
      <c r="X84" s="58"/>
      <c r="Y84" s="59" t="str">
        <f t="shared" si="29"/>
        <v xml:space="preserve"> </v>
      </c>
      <c r="Z84" s="60">
        <f t="shared" si="30"/>
        <v>0</v>
      </c>
      <c r="AA84" s="61"/>
      <c r="AB84" s="62" t="str">
        <f t="shared" si="31"/>
        <v xml:space="preserve"> </v>
      </c>
      <c r="AC84" s="63">
        <f t="shared" si="32"/>
        <v>0</v>
      </c>
      <c r="AD84" s="121"/>
      <c r="AE84" s="122" t="str">
        <f t="shared" si="33"/>
        <v xml:space="preserve"> </v>
      </c>
      <c r="AF84" s="123">
        <f t="shared" si="34"/>
        <v>0</v>
      </c>
      <c r="AG84" s="39">
        <f t="shared" si="35"/>
        <v>0</v>
      </c>
      <c r="AH84" s="64">
        <f t="shared" si="36"/>
        <v>74</v>
      </c>
      <c r="AI84" s="39">
        <f t="shared" si="37"/>
        <v>0</v>
      </c>
      <c r="AK84" s="44">
        <v>76</v>
      </c>
      <c r="AL84" s="44"/>
      <c r="AN84" s="47">
        <v>76</v>
      </c>
      <c r="AO84" s="47"/>
      <c r="AQ84" s="65">
        <v>76</v>
      </c>
      <c r="AR84" s="65"/>
      <c r="AT84" s="53">
        <v>76</v>
      </c>
      <c r="AU84" s="53"/>
      <c r="AW84" s="56">
        <v>76</v>
      </c>
      <c r="AX84" s="56"/>
      <c r="AZ84" s="59">
        <v>76</v>
      </c>
      <c r="BA84" s="59"/>
      <c r="BC84" s="66">
        <v>76</v>
      </c>
      <c r="BD84" s="66"/>
      <c r="BF84" s="122">
        <v>74</v>
      </c>
      <c r="BG84" s="122"/>
    </row>
    <row r="85" spans="1:59" x14ac:dyDescent="0.2">
      <c r="A85" s="38">
        <v>75</v>
      </c>
      <c r="B85" s="39">
        <f t="shared" si="18"/>
        <v>0</v>
      </c>
      <c r="C85" s="39">
        <v>0</v>
      </c>
      <c r="D85" s="40"/>
      <c r="E85" s="41" t="s">
        <v>0</v>
      </c>
      <c r="F85" s="42"/>
      <c r="G85" s="42" t="s">
        <v>0</v>
      </c>
      <c r="H85" s="42" t="s">
        <v>0</v>
      </c>
      <c r="I85" s="43"/>
      <c r="J85" s="44" t="str">
        <f t="shared" si="19"/>
        <v xml:space="preserve"> </v>
      </c>
      <c r="K85" s="45">
        <f t="shared" si="20"/>
        <v>0</v>
      </c>
      <c r="L85" s="46"/>
      <c r="M85" s="47" t="str">
        <f t="shared" si="21"/>
        <v xml:space="preserve"> </v>
      </c>
      <c r="N85" s="48">
        <f t="shared" si="22"/>
        <v>0</v>
      </c>
      <c r="O85" s="49"/>
      <c r="P85" s="50" t="str">
        <f t="shared" si="23"/>
        <v xml:space="preserve"> </v>
      </c>
      <c r="Q85" s="51">
        <f t="shared" si="24"/>
        <v>0</v>
      </c>
      <c r="R85" s="52"/>
      <c r="S85" s="77" t="str">
        <f t="shared" si="25"/>
        <v xml:space="preserve"> </v>
      </c>
      <c r="T85" s="54">
        <f t="shared" si="26"/>
        <v>0</v>
      </c>
      <c r="U85" s="55"/>
      <c r="V85" s="56" t="str">
        <f t="shared" si="27"/>
        <v xml:space="preserve"> </v>
      </c>
      <c r="W85" s="57">
        <f t="shared" si="28"/>
        <v>0</v>
      </c>
      <c r="X85" s="58"/>
      <c r="Y85" s="59" t="str">
        <f t="shared" si="29"/>
        <v xml:space="preserve"> </v>
      </c>
      <c r="Z85" s="60">
        <f t="shared" si="30"/>
        <v>0</v>
      </c>
      <c r="AA85" s="61"/>
      <c r="AB85" s="62" t="str">
        <f t="shared" si="31"/>
        <v xml:space="preserve"> </v>
      </c>
      <c r="AC85" s="63">
        <f t="shared" si="32"/>
        <v>0</v>
      </c>
      <c r="AD85" s="121"/>
      <c r="AE85" s="122" t="str">
        <f t="shared" si="33"/>
        <v xml:space="preserve"> </v>
      </c>
      <c r="AF85" s="123">
        <f t="shared" si="34"/>
        <v>0</v>
      </c>
      <c r="AG85" s="39">
        <f t="shared" si="35"/>
        <v>0</v>
      </c>
      <c r="AH85" s="64">
        <f t="shared" si="36"/>
        <v>75</v>
      </c>
      <c r="AI85" s="39">
        <f t="shared" si="37"/>
        <v>0</v>
      </c>
      <c r="AK85" s="44">
        <v>77</v>
      </c>
      <c r="AL85" s="44"/>
      <c r="AN85" s="47">
        <v>77</v>
      </c>
      <c r="AO85" s="47"/>
      <c r="AQ85" s="65">
        <v>77</v>
      </c>
      <c r="AR85" s="65"/>
      <c r="AT85" s="53">
        <v>77</v>
      </c>
      <c r="AU85" s="53"/>
      <c r="AW85" s="56">
        <v>77</v>
      </c>
      <c r="AX85" s="56"/>
      <c r="AZ85" s="59">
        <v>77</v>
      </c>
      <c r="BA85" s="59"/>
      <c r="BC85" s="66">
        <v>77</v>
      </c>
      <c r="BD85" s="66"/>
      <c r="BF85" s="122">
        <v>75</v>
      </c>
      <c r="BG85" s="122"/>
    </row>
    <row r="86" spans="1:59" x14ac:dyDescent="0.2">
      <c r="A86" s="38">
        <v>76</v>
      </c>
      <c r="B86" s="39">
        <f t="shared" si="18"/>
        <v>0</v>
      </c>
      <c r="C86" s="39">
        <v>0</v>
      </c>
      <c r="D86" s="40"/>
      <c r="E86" s="41" t="s">
        <v>0</v>
      </c>
      <c r="F86" s="42"/>
      <c r="G86" s="42" t="s">
        <v>0</v>
      </c>
      <c r="H86" s="42" t="s">
        <v>0</v>
      </c>
      <c r="I86" s="43"/>
      <c r="J86" s="44" t="str">
        <f t="shared" si="19"/>
        <v xml:space="preserve"> </v>
      </c>
      <c r="K86" s="45">
        <f t="shared" si="20"/>
        <v>0</v>
      </c>
      <c r="L86" s="46"/>
      <c r="M86" s="47" t="str">
        <f t="shared" si="21"/>
        <v xml:space="preserve"> </v>
      </c>
      <c r="N86" s="48">
        <f t="shared" si="22"/>
        <v>0</v>
      </c>
      <c r="O86" s="49"/>
      <c r="P86" s="50" t="str">
        <f t="shared" si="23"/>
        <v xml:space="preserve"> </v>
      </c>
      <c r="Q86" s="51">
        <f t="shared" si="24"/>
        <v>0</v>
      </c>
      <c r="R86" s="52"/>
      <c r="S86" s="77" t="str">
        <f t="shared" si="25"/>
        <v xml:space="preserve"> </v>
      </c>
      <c r="T86" s="54">
        <f t="shared" si="26"/>
        <v>0</v>
      </c>
      <c r="U86" s="55"/>
      <c r="V86" s="56" t="str">
        <f t="shared" si="27"/>
        <v xml:space="preserve"> </v>
      </c>
      <c r="W86" s="57">
        <f t="shared" si="28"/>
        <v>0</v>
      </c>
      <c r="X86" s="58"/>
      <c r="Y86" s="59" t="str">
        <f t="shared" si="29"/>
        <v xml:space="preserve"> </v>
      </c>
      <c r="Z86" s="60">
        <f t="shared" si="30"/>
        <v>0</v>
      </c>
      <c r="AA86" s="61"/>
      <c r="AB86" s="62" t="str">
        <f t="shared" si="31"/>
        <v xml:space="preserve"> </v>
      </c>
      <c r="AC86" s="63">
        <f t="shared" si="32"/>
        <v>0</v>
      </c>
      <c r="AD86" s="121"/>
      <c r="AE86" s="122" t="str">
        <f t="shared" si="33"/>
        <v xml:space="preserve"> </v>
      </c>
      <c r="AF86" s="123">
        <f t="shared" si="34"/>
        <v>0</v>
      </c>
      <c r="AG86" s="39">
        <f t="shared" si="35"/>
        <v>0</v>
      </c>
      <c r="AH86" s="64">
        <f t="shared" si="36"/>
        <v>76</v>
      </c>
      <c r="AI86" s="39">
        <f t="shared" si="37"/>
        <v>0</v>
      </c>
      <c r="AK86" s="44">
        <v>78</v>
      </c>
      <c r="AL86" s="44"/>
      <c r="AN86" s="47">
        <v>78</v>
      </c>
      <c r="AO86" s="47"/>
      <c r="AQ86" s="65">
        <v>78</v>
      </c>
      <c r="AR86" s="65"/>
      <c r="AT86" s="53">
        <v>78</v>
      </c>
      <c r="AU86" s="53"/>
      <c r="AW86" s="56">
        <v>78</v>
      </c>
      <c r="AX86" s="56"/>
      <c r="AZ86" s="59">
        <v>78</v>
      </c>
      <c r="BA86" s="59"/>
      <c r="BC86" s="66">
        <v>78</v>
      </c>
      <c r="BD86" s="66"/>
      <c r="BF86" s="122">
        <v>76</v>
      </c>
      <c r="BG86" s="122"/>
    </row>
    <row r="87" spans="1:59" x14ac:dyDescent="0.2">
      <c r="A87" s="38">
        <v>77</v>
      </c>
      <c r="B87" s="39">
        <f t="shared" si="18"/>
        <v>0</v>
      </c>
      <c r="C87" s="39">
        <v>0</v>
      </c>
      <c r="D87" s="40"/>
      <c r="E87" s="41" t="s">
        <v>0</v>
      </c>
      <c r="F87" s="42"/>
      <c r="G87" s="42" t="s">
        <v>0</v>
      </c>
      <c r="H87" s="42" t="s">
        <v>0</v>
      </c>
      <c r="I87" s="43"/>
      <c r="J87" s="44" t="str">
        <f t="shared" si="19"/>
        <v xml:space="preserve"> </v>
      </c>
      <c r="K87" s="45">
        <f t="shared" si="20"/>
        <v>0</v>
      </c>
      <c r="L87" s="46"/>
      <c r="M87" s="47" t="str">
        <f t="shared" si="21"/>
        <v xml:space="preserve"> </v>
      </c>
      <c r="N87" s="48">
        <f t="shared" si="22"/>
        <v>0</v>
      </c>
      <c r="O87" s="49"/>
      <c r="P87" s="50" t="str">
        <f t="shared" si="23"/>
        <v xml:space="preserve"> </v>
      </c>
      <c r="Q87" s="51">
        <f t="shared" si="24"/>
        <v>0</v>
      </c>
      <c r="R87" s="52"/>
      <c r="S87" s="77" t="str">
        <f t="shared" si="25"/>
        <v xml:space="preserve"> </v>
      </c>
      <c r="T87" s="54">
        <f t="shared" si="26"/>
        <v>0</v>
      </c>
      <c r="U87" s="55"/>
      <c r="V87" s="56" t="str">
        <f t="shared" si="27"/>
        <v xml:space="preserve"> </v>
      </c>
      <c r="W87" s="57">
        <f t="shared" si="28"/>
        <v>0</v>
      </c>
      <c r="X87" s="58"/>
      <c r="Y87" s="59" t="str">
        <f t="shared" si="29"/>
        <v xml:space="preserve"> </v>
      </c>
      <c r="Z87" s="60">
        <f t="shared" si="30"/>
        <v>0</v>
      </c>
      <c r="AA87" s="61"/>
      <c r="AB87" s="62" t="str">
        <f t="shared" si="31"/>
        <v xml:space="preserve"> </v>
      </c>
      <c r="AC87" s="63">
        <f t="shared" si="32"/>
        <v>0</v>
      </c>
      <c r="AD87" s="121"/>
      <c r="AE87" s="122" t="str">
        <f t="shared" si="33"/>
        <v xml:space="preserve"> </v>
      </c>
      <c r="AF87" s="123">
        <f t="shared" si="34"/>
        <v>0</v>
      </c>
      <c r="AG87" s="39">
        <f t="shared" si="35"/>
        <v>0</v>
      </c>
      <c r="AH87" s="64">
        <f t="shared" si="36"/>
        <v>77</v>
      </c>
      <c r="AI87" s="39">
        <f t="shared" si="37"/>
        <v>0</v>
      </c>
      <c r="AK87" s="44">
        <v>79</v>
      </c>
      <c r="AL87" s="44"/>
      <c r="AN87" s="47">
        <v>79</v>
      </c>
      <c r="AO87" s="47"/>
      <c r="AQ87" s="65">
        <v>79</v>
      </c>
      <c r="AR87" s="65"/>
      <c r="AT87" s="53">
        <v>79</v>
      </c>
      <c r="AU87" s="53"/>
      <c r="AW87" s="56">
        <v>79</v>
      </c>
      <c r="AX87" s="56"/>
      <c r="AZ87" s="59">
        <v>79</v>
      </c>
      <c r="BA87" s="59"/>
      <c r="BC87" s="66">
        <v>79</v>
      </c>
      <c r="BD87" s="66"/>
      <c r="BF87" s="122">
        <v>77</v>
      </c>
      <c r="BG87" s="122"/>
    </row>
    <row r="88" spans="1:59" ht="13.5" thickBot="1" x14ac:dyDescent="0.25">
      <c r="A88" s="38">
        <v>78</v>
      </c>
      <c r="B88" s="67">
        <f t="shared" si="18"/>
        <v>0</v>
      </c>
      <c r="C88" s="165">
        <v>0</v>
      </c>
      <c r="D88" s="129"/>
      <c r="E88" s="68"/>
      <c r="F88" s="69"/>
      <c r="G88" s="69"/>
      <c r="H88" s="69"/>
      <c r="I88" s="70"/>
      <c r="J88" s="71" t="str">
        <f t="shared" si="19"/>
        <v xml:space="preserve"> </v>
      </c>
      <c r="K88" s="132">
        <f t="shared" si="20"/>
        <v>0</v>
      </c>
      <c r="L88" s="72"/>
      <c r="M88" s="73" t="str">
        <f t="shared" si="21"/>
        <v xml:space="preserve"> </v>
      </c>
      <c r="N88" s="133">
        <f t="shared" si="22"/>
        <v>0</v>
      </c>
      <c r="O88" s="74"/>
      <c r="P88" s="75" t="str">
        <f t="shared" si="23"/>
        <v xml:space="preserve"> </v>
      </c>
      <c r="Q88" s="134">
        <f t="shared" si="24"/>
        <v>0</v>
      </c>
      <c r="R88" s="76"/>
      <c r="S88" s="77" t="str">
        <f t="shared" si="25"/>
        <v xml:space="preserve"> </v>
      </c>
      <c r="T88" s="135">
        <f t="shared" si="26"/>
        <v>0</v>
      </c>
      <c r="U88" s="78"/>
      <c r="V88" s="79" t="str">
        <f t="shared" si="27"/>
        <v xml:space="preserve"> </v>
      </c>
      <c r="W88" s="136">
        <f t="shared" si="28"/>
        <v>0</v>
      </c>
      <c r="X88" s="80"/>
      <c r="Y88" s="59" t="str">
        <f t="shared" si="29"/>
        <v xml:space="preserve"> </v>
      </c>
      <c r="Z88" s="137">
        <f t="shared" si="30"/>
        <v>0</v>
      </c>
      <c r="AA88" s="81"/>
      <c r="AB88" s="62" t="str">
        <f t="shared" si="31"/>
        <v xml:space="preserve"> </v>
      </c>
      <c r="AC88" s="138">
        <f t="shared" si="32"/>
        <v>0</v>
      </c>
      <c r="AD88" s="124"/>
      <c r="AE88" s="122" t="str">
        <f t="shared" si="33"/>
        <v xml:space="preserve"> </v>
      </c>
      <c r="AF88" s="139">
        <f t="shared" si="34"/>
        <v>0</v>
      </c>
      <c r="AG88" s="140">
        <f t="shared" si="35"/>
        <v>0</v>
      </c>
      <c r="AH88" s="82">
        <f t="shared" si="36"/>
        <v>78</v>
      </c>
      <c r="AI88" s="83">
        <f t="shared" si="37"/>
        <v>0</v>
      </c>
      <c r="AK88" s="44">
        <v>80</v>
      </c>
      <c r="AL88" s="44"/>
      <c r="AN88" s="47">
        <v>80</v>
      </c>
      <c r="AO88" s="47"/>
      <c r="AQ88" s="65">
        <v>80</v>
      </c>
      <c r="AR88" s="65"/>
      <c r="AT88" s="53">
        <v>80</v>
      </c>
      <c r="AU88" s="53"/>
      <c r="AW88" s="56">
        <v>80</v>
      </c>
      <c r="AX88" s="56"/>
      <c r="AZ88" s="59">
        <v>80</v>
      </c>
      <c r="BA88" s="59"/>
      <c r="BC88" s="66">
        <v>80</v>
      </c>
      <c r="BD88" s="66"/>
      <c r="BF88" s="122">
        <v>78</v>
      </c>
      <c r="BG88" s="122"/>
    </row>
    <row r="89" spans="1:59" x14ac:dyDescent="0.2">
      <c r="B89" s="87"/>
      <c r="C89" s="87"/>
      <c r="J89" s="84" t="str">
        <f t="shared" si="19"/>
        <v xml:space="preserve"> </v>
      </c>
      <c r="K89" s="88"/>
      <c r="M89" s="84" t="str">
        <f t="shared" si="21"/>
        <v xml:space="preserve"> </v>
      </c>
      <c r="N89" s="88"/>
      <c r="O89" s="89"/>
      <c r="P89" s="84" t="str">
        <f t="shared" si="23"/>
        <v xml:space="preserve"> </v>
      </c>
      <c r="Q89" s="88"/>
      <c r="R89" s="89"/>
      <c r="S89" s="84" t="str">
        <f t="shared" si="25"/>
        <v xml:space="preserve"> </v>
      </c>
      <c r="T89" s="88"/>
      <c r="U89" s="89"/>
      <c r="V89" s="84" t="str">
        <f t="shared" si="27"/>
        <v xml:space="preserve"> </v>
      </c>
      <c r="W89" s="88"/>
      <c r="X89" s="89"/>
      <c r="Y89" s="84" t="str">
        <f t="shared" si="29"/>
        <v xml:space="preserve"> </v>
      </c>
      <c r="Z89" s="88"/>
      <c r="AA89" s="89"/>
      <c r="AB89" s="84" t="str">
        <f t="shared" si="31"/>
        <v xml:space="preserve"> </v>
      </c>
      <c r="AC89" s="88"/>
      <c r="AD89" s="89"/>
      <c r="AE89" s="84" t="str">
        <f t="shared" si="33"/>
        <v xml:space="preserve"> </v>
      </c>
      <c r="AF89" s="88"/>
      <c r="AG89" s="87">
        <f t="shared" ref="AG89" si="38">K89+N89+Q89+T89+W89+Z89+AC89+AF89</f>
        <v>0</v>
      </c>
      <c r="AI89" s="86">
        <f t="shared" ref="AI89" si="39">AG89-MIN(K89,N89,Q89,T89,W89,Z89,AC89,AF89)</f>
        <v>0</v>
      </c>
    </row>
    <row r="90" spans="1:59" x14ac:dyDescent="0.2">
      <c r="J90" s="88" t="str">
        <f t="shared" si="19"/>
        <v xml:space="preserve"> </v>
      </c>
      <c r="K90" s="88"/>
      <c r="M90" s="88" t="str">
        <f t="shared" si="21"/>
        <v xml:space="preserve"> </v>
      </c>
      <c r="N90" s="88"/>
      <c r="P90" s="88" t="str">
        <f t="shared" si="23"/>
        <v xml:space="preserve"> </v>
      </c>
      <c r="Q90" s="88"/>
      <c r="S90" s="88" t="str">
        <f t="shared" si="25"/>
        <v xml:space="preserve"> </v>
      </c>
      <c r="T90" s="88"/>
      <c r="V90" s="88" t="str">
        <f t="shared" si="27"/>
        <v xml:space="preserve"> </v>
      </c>
      <c r="W90" s="88"/>
      <c r="Y90" s="88" t="str">
        <f t="shared" si="29"/>
        <v xml:space="preserve"> </v>
      </c>
      <c r="Z90" s="88"/>
      <c r="AB90" s="88" t="str">
        <f t="shared" si="31"/>
        <v xml:space="preserve"> </v>
      </c>
      <c r="AC90" s="88"/>
      <c r="AE90" s="88" t="str">
        <f t="shared" si="33"/>
        <v xml:space="preserve"> </v>
      </c>
      <c r="AF90" s="88"/>
      <c r="AG90" s="87"/>
      <c r="AI90" s="87"/>
    </row>
    <row r="98" spans="2:44" ht="20.25" x14ac:dyDescent="0.3">
      <c r="B98" t="s">
        <v>83</v>
      </c>
    </row>
    <row r="100" spans="2:44" x14ac:dyDescent="0.2">
      <c r="E100" s="10" t="s">
        <v>69</v>
      </c>
      <c r="F100" s="5"/>
      <c r="W100" s="10"/>
    </row>
    <row r="101" spans="2:44" ht="15" x14ac:dyDescent="0.25">
      <c r="E101" s="4" t="s">
        <v>61</v>
      </c>
      <c r="F101" s="131"/>
      <c r="G101" s="5" t="s">
        <v>85</v>
      </c>
      <c r="W101" s="90"/>
      <c r="X101" s="90"/>
      <c r="Y101" s="90"/>
      <c r="Z101" s="90"/>
      <c r="AA101" s="90"/>
      <c r="AB101" s="90"/>
      <c r="AC101" s="90"/>
      <c r="AD101" s="90"/>
      <c r="AE101" s="90"/>
      <c r="AF101" s="90"/>
      <c r="AG101" s="90"/>
      <c r="AH101" s="239"/>
      <c r="AI101" s="239"/>
      <c r="AJ101" s="5"/>
    </row>
    <row r="102" spans="2:44" ht="15" x14ac:dyDescent="0.25">
      <c r="E102" s="4" t="s">
        <v>68</v>
      </c>
      <c r="F102" s="131"/>
      <c r="W102" s="90"/>
      <c r="X102" s="91"/>
      <c r="Y102" s="91"/>
      <c r="Z102" s="91"/>
      <c r="AA102" s="242"/>
      <c r="AB102" s="242"/>
      <c r="AC102" s="242"/>
      <c r="AD102" s="91"/>
      <c r="AE102" s="91"/>
      <c r="AF102" s="91"/>
      <c r="AG102" s="91"/>
    </row>
    <row r="104" spans="2:44" x14ac:dyDescent="0.2">
      <c r="D104" t="s">
        <v>78</v>
      </c>
    </row>
    <row r="106" spans="2:44" ht="13.5" thickBot="1" x14ac:dyDescent="0.25"/>
    <row r="107" spans="2:44" ht="22.5" customHeight="1" thickBot="1" x14ac:dyDescent="0.25">
      <c r="D107" s="13" t="s">
        <v>20</v>
      </c>
      <c r="E107" s="13" t="s">
        <v>21</v>
      </c>
      <c r="F107" s="13" t="s">
        <v>62</v>
      </c>
      <c r="G107" s="13" t="s">
        <v>22</v>
      </c>
      <c r="H107" s="13" t="s">
        <v>23</v>
      </c>
      <c r="I107" s="243" t="s">
        <v>63</v>
      </c>
      <c r="J107" s="244"/>
      <c r="K107" s="245"/>
      <c r="L107" s="243" t="s">
        <v>56</v>
      </c>
      <c r="M107" s="244"/>
      <c r="N107" s="244"/>
      <c r="O107" s="244"/>
      <c r="P107" s="245"/>
      <c r="U107" s="239"/>
      <c r="V107" s="239"/>
      <c r="W107" s="239"/>
      <c r="X107" s="239"/>
      <c r="Y107" s="239"/>
      <c r="Z107" s="239"/>
      <c r="AA107" s="239"/>
      <c r="AB107" s="239"/>
      <c r="AC107" s="239"/>
      <c r="AD107" s="239"/>
      <c r="AE107" s="239"/>
      <c r="AF107" s="239"/>
      <c r="AG107" s="239"/>
      <c r="AH107" s="239"/>
      <c r="AI107" s="239"/>
      <c r="AJ107" s="239"/>
      <c r="AK107" s="239"/>
      <c r="AL107" s="239"/>
      <c r="AM107" s="239"/>
      <c r="AN107" s="239"/>
      <c r="AO107" s="239"/>
      <c r="AP107" s="239"/>
      <c r="AQ107" s="239"/>
      <c r="AR107" s="239"/>
    </row>
    <row r="108" spans="2:44" ht="22.5" customHeight="1" x14ac:dyDescent="0.2">
      <c r="D108" s="39">
        <f t="shared" ref="D108:D145" si="40">D11</f>
        <v>0</v>
      </c>
      <c r="E108" s="41" t="str">
        <f t="shared" ref="E108" si="41">IF(D11&gt;0,E11,"  ")</f>
        <v xml:space="preserve">  </v>
      </c>
      <c r="F108" s="42" t="str">
        <f t="shared" ref="F108" si="42">IF(D11&gt;0,F11," ")</f>
        <v xml:space="preserve"> </v>
      </c>
      <c r="G108" s="42" t="str">
        <f t="shared" ref="G108" si="43">IF(D11&gt;0,G11,"  ")</f>
        <v xml:space="preserve">  </v>
      </c>
      <c r="H108" s="42" t="str">
        <f t="shared" ref="H108" si="44">IF(D11&gt;0,H11,"  ")</f>
        <v xml:space="preserve">  </v>
      </c>
      <c r="I108" s="92"/>
      <c r="J108" s="86"/>
      <c r="K108" s="93"/>
      <c r="L108" s="94"/>
      <c r="M108" s="95"/>
      <c r="N108" s="95"/>
      <c r="O108" s="95"/>
      <c r="P108" s="96"/>
      <c r="U108" s="240"/>
      <c r="V108" s="240"/>
      <c r="W108" s="241"/>
      <c r="X108" s="241"/>
      <c r="Y108" s="241"/>
      <c r="Z108" s="241"/>
      <c r="AA108" s="241"/>
      <c r="AB108" s="241"/>
      <c r="AC108" s="241"/>
      <c r="AD108" s="241"/>
      <c r="AE108" s="241"/>
      <c r="AF108" s="240"/>
      <c r="AG108" s="240"/>
      <c r="AH108" s="240"/>
      <c r="AI108" s="240"/>
      <c r="AJ108" s="240"/>
      <c r="AK108" s="130"/>
      <c r="AL108" s="87"/>
      <c r="AM108" s="87"/>
    </row>
    <row r="109" spans="2:44" ht="22.5" customHeight="1" x14ac:dyDescent="0.2">
      <c r="D109" s="39">
        <f t="shared" si="40"/>
        <v>0</v>
      </c>
      <c r="E109" s="41" t="str">
        <f t="shared" ref="E109:E145" si="45">IF(D12&gt;0,E12,"  ")</f>
        <v xml:space="preserve">  </v>
      </c>
      <c r="F109" s="42" t="str">
        <f t="shared" ref="F109:F145" si="46">IF(D12&gt;0,F12," ")</f>
        <v xml:space="preserve"> </v>
      </c>
      <c r="G109" s="42" t="str">
        <f t="shared" ref="G109:G145" si="47">IF(D12&gt;0,G12,"  ")</f>
        <v xml:space="preserve">  </v>
      </c>
      <c r="H109" s="42" t="str">
        <f t="shared" ref="H109:H145" si="48">IF(D12&gt;0,H12,"  ")</f>
        <v xml:space="preserve">  </v>
      </c>
      <c r="I109" s="97"/>
      <c r="J109" s="98"/>
      <c r="K109" s="99"/>
      <c r="L109" s="94"/>
      <c r="M109" s="95"/>
      <c r="N109" s="95"/>
      <c r="O109" s="95"/>
      <c r="P109" s="96"/>
      <c r="U109" s="240"/>
      <c r="V109" s="240"/>
      <c r="W109" s="241"/>
      <c r="X109" s="241"/>
      <c r="Y109" s="241"/>
      <c r="Z109" s="241"/>
      <c r="AA109" s="241"/>
      <c r="AB109" s="241"/>
      <c r="AC109" s="241"/>
      <c r="AD109" s="241"/>
      <c r="AE109" s="241"/>
      <c r="AF109" s="240"/>
      <c r="AG109" s="240"/>
      <c r="AH109" s="240"/>
      <c r="AI109" s="240"/>
      <c r="AJ109" s="240"/>
      <c r="AK109" s="130"/>
      <c r="AL109" s="87"/>
      <c r="AM109" s="87"/>
    </row>
    <row r="110" spans="2:44" ht="22.5" customHeight="1" x14ac:dyDescent="0.2">
      <c r="D110" s="39">
        <f t="shared" si="40"/>
        <v>0</v>
      </c>
      <c r="E110" s="41" t="str">
        <f t="shared" si="45"/>
        <v xml:space="preserve">  </v>
      </c>
      <c r="F110" s="42" t="str">
        <f t="shared" si="46"/>
        <v xml:space="preserve"> </v>
      </c>
      <c r="G110" s="42" t="str">
        <f t="shared" si="47"/>
        <v xml:space="preserve">  </v>
      </c>
      <c r="H110" s="42" t="str">
        <f t="shared" si="48"/>
        <v xml:space="preserve">  </v>
      </c>
      <c r="I110" s="100"/>
      <c r="J110" s="87"/>
      <c r="K110" s="101"/>
      <c r="L110" s="94"/>
      <c r="M110" s="95"/>
      <c r="N110" s="95"/>
      <c r="O110" s="95"/>
      <c r="P110" s="96"/>
      <c r="U110" s="240"/>
      <c r="V110" s="240"/>
      <c r="W110" s="241"/>
      <c r="X110" s="241"/>
      <c r="Y110" s="241"/>
      <c r="Z110" s="241"/>
      <c r="AA110" s="241"/>
      <c r="AB110" s="241"/>
      <c r="AC110" s="241"/>
      <c r="AD110" s="241"/>
      <c r="AE110" s="241"/>
      <c r="AF110" s="240"/>
      <c r="AG110" s="240"/>
      <c r="AH110" s="240"/>
      <c r="AI110" s="240"/>
      <c r="AJ110" s="240"/>
      <c r="AK110" s="130"/>
      <c r="AL110" s="87"/>
      <c r="AM110" s="87"/>
    </row>
    <row r="111" spans="2:44" ht="22.5" customHeight="1" x14ac:dyDescent="0.2">
      <c r="D111" s="39">
        <f t="shared" si="40"/>
        <v>0</v>
      </c>
      <c r="E111" s="41" t="str">
        <f t="shared" si="45"/>
        <v xml:space="preserve">  </v>
      </c>
      <c r="F111" s="42" t="str">
        <f t="shared" si="46"/>
        <v xml:space="preserve"> </v>
      </c>
      <c r="G111" s="42" t="str">
        <f t="shared" si="47"/>
        <v xml:space="preserve">  </v>
      </c>
      <c r="H111" s="42" t="str">
        <f t="shared" si="48"/>
        <v xml:space="preserve">  </v>
      </c>
      <c r="I111" s="97"/>
      <c r="J111" s="98"/>
      <c r="K111" s="99"/>
      <c r="L111" s="94"/>
      <c r="M111" s="95"/>
      <c r="N111" s="95"/>
      <c r="O111" s="95"/>
      <c r="P111" s="96"/>
      <c r="U111" s="240"/>
      <c r="V111" s="240"/>
      <c r="W111" s="241"/>
      <c r="X111" s="241"/>
      <c r="Y111" s="241"/>
      <c r="Z111" s="241"/>
      <c r="AA111" s="241"/>
      <c r="AB111" s="241"/>
      <c r="AC111" s="241"/>
      <c r="AD111" s="241"/>
      <c r="AE111" s="241"/>
      <c r="AF111" s="240"/>
      <c r="AG111" s="240"/>
      <c r="AH111" s="240"/>
      <c r="AI111" s="240"/>
      <c r="AJ111" s="240"/>
      <c r="AK111" s="87"/>
      <c r="AL111" s="87"/>
      <c r="AM111" s="87"/>
    </row>
    <row r="112" spans="2:44" ht="22.5" customHeight="1" x14ac:dyDescent="0.2">
      <c r="D112" s="39">
        <f t="shared" si="40"/>
        <v>0</v>
      </c>
      <c r="E112" s="41" t="str">
        <f t="shared" si="45"/>
        <v xml:space="preserve">  </v>
      </c>
      <c r="F112" s="42" t="str">
        <f t="shared" si="46"/>
        <v xml:space="preserve"> </v>
      </c>
      <c r="G112" s="42" t="str">
        <f t="shared" si="47"/>
        <v xml:space="preserve">  </v>
      </c>
      <c r="H112" s="42" t="str">
        <f t="shared" si="48"/>
        <v xml:space="preserve">  </v>
      </c>
      <c r="I112" s="97"/>
      <c r="J112" s="98"/>
      <c r="K112" s="99"/>
      <c r="L112" s="94"/>
      <c r="M112" s="95"/>
      <c r="N112" s="95"/>
      <c r="O112" s="95"/>
      <c r="P112" s="96"/>
      <c r="U112" s="240"/>
      <c r="V112" s="240"/>
      <c r="W112" s="241"/>
      <c r="X112" s="241"/>
      <c r="Y112" s="241"/>
      <c r="Z112" s="241"/>
      <c r="AA112" s="241"/>
      <c r="AB112" s="241"/>
      <c r="AC112" s="241"/>
      <c r="AD112" s="241"/>
      <c r="AE112" s="241"/>
      <c r="AF112" s="240"/>
      <c r="AG112" s="240"/>
      <c r="AH112" s="240"/>
      <c r="AI112" s="240"/>
      <c r="AJ112" s="240"/>
      <c r="AK112" s="87"/>
      <c r="AL112" s="87"/>
      <c r="AM112" s="87"/>
    </row>
    <row r="113" spans="4:39" ht="22.5" customHeight="1" x14ac:dyDescent="0.2">
      <c r="D113" s="39">
        <f t="shared" si="40"/>
        <v>0</v>
      </c>
      <c r="E113" s="41" t="str">
        <f t="shared" si="45"/>
        <v xml:space="preserve">  </v>
      </c>
      <c r="F113" s="42" t="str">
        <f t="shared" si="46"/>
        <v xml:space="preserve"> </v>
      </c>
      <c r="G113" s="42" t="str">
        <f t="shared" si="47"/>
        <v xml:space="preserve">  </v>
      </c>
      <c r="H113" s="42" t="str">
        <f t="shared" si="48"/>
        <v xml:space="preserve">  </v>
      </c>
      <c r="I113" s="100"/>
      <c r="J113" s="87"/>
      <c r="K113" s="101"/>
      <c r="L113" s="94"/>
      <c r="M113" s="95"/>
      <c r="N113" s="95"/>
      <c r="O113" s="95"/>
      <c r="P113" s="96"/>
      <c r="U113" s="240"/>
      <c r="V113" s="240"/>
      <c r="W113" s="241"/>
      <c r="X113" s="241"/>
      <c r="Y113" s="241"/>
      <c r="Z113" s="241"/>
      <c r="AA113" s="241"/>
      <c r="AB113" s="241"/>
      <c r="AC113" s="241"/>
      <c r="AD113" s="241"/>
      <c r="AE113" s="241"/>
      <c r="AF113" s="240"/>
      <c r="AG113" s="240"/>
      <c r="AH113" s="240"/>
      <c r="AI113" s="240"/>
      <c r="AJ113" s="240"/>
      <c r="AK113" s="87"/>
      <c r="AL113" s="87"/>
      <c r="AM113" s="87"/>
    </row>
    <row r="114" spans="4:39" ht="22.5" customHeight="1" x14ac:dyDescent="0.2">
      <c r="D114" s="39">
        <f t="shared" si="40"/>
        <v>0</v>
      </c>
      <c r="E114" s="41" t="str">
        <f t="shared" si="45"/>
        <v xml:space="preserve">  </v>
      </c>
      <c r="F114" s="42" t="str">
        <f t="shared" si="46"/>
        <v xml:space="preserve"> </v>
      </c>
      <c r="G114" s="42" t="str">
        <f t="shared" si="47"/>
        <v xml:space="preserve">  </v>
      </c>
      <c r="H114" s="42" t="str">
        <f t="shared" si="48"/>
        <v xml:space="preserve">  </v>
      </c>
      <c r="I114" s="97"/>
      <c r="J114" s="98"/>
      <c r="K114" s="99"/>
      <c r="L114" s="94"/>
      <c r="M114" s="95"/>
      <c r="N114" s="95"/>
      <c r="O114" s="95"/>
      <c r="P114" s="96"/>
      <c r="U114" s="240"/>
      <c r="V114" s="240"/>
      <c r="W114" s="241"/>
      <c r="X114" s="241"/>
      <c r="Y114" s="241"/>
      <c r="Z114" s="241"/>
      <c r="AA114" s="241"/>
      <c r="AB114" s="241"/>
      <c r="AC114" s="241"/>
      <c r="AD114" s="241"/>
      <c r="AE114" s="241"/>
      <c r="AF114" s="240"/>
      <c r="AG114" s="240"/>
      <c r="AH114" s="240"/>
      <c r="AI114" s="240"/>
      <c r="AJ114" s="240"/>
      <c r="AK114" s="87"/>
      <c r="AL114" s="87"/>
      <c r="AM114" s="87"/>
    </row>
    <row r="115" spans="4:39" ht="22.5" customHeight="1" x14ac:dyDescent="0.2">
      <c r="D115" s="39">
        <f t="shared" si="40"/>
        <v>0</v>
      </c>
      <c r="E115" s="41" t="str">
        <f t="shared" si="45"/>
        <v xml:space="preserve">  </v>
      </c>
      <c r="F115" s="42" t="str">
        <f t="shared" si="46"/>
        <v xml:space="preserve"> </v>
      </c>
      <c r="G115" s="42" t="str">
        <f t="shared" si="47"/>
        <v xml:space="preserve">  </v>
      </c>
      <c r="H115" s="42" t="str">
        <f t="shared" si="48"/>
        <v xml:space="preserve">  </v>
      </c>
      <c r="I115" s="100"/>
      <c r="J115" s="87"/>
      <c r="K115" s="101"/>
      <c r="L115" s="94"/>
      <c r="M115" s="95"/>
      <c r="N115" s="95"/>
      <c r="O115" s="95"/>
      <c r="P115" s="96"/>
      <c r="U115" s="240"/>
      <c r="V115" s="240"/>
      <c r="W115" s="241"/>
      <c r="X115" s="241"/>
      <c r="Y115" s="241"/>
      <c r="Z115" s="241"/>
      <c r="AA115" s="241"/>
      <c r="AB115" s="241"/>
      <c r="AC115" s="241"/>
      <c r="AD115" s="241"/>
      <c r="AE115" s="241"/>
      <c r="AF115" s="240"/>
      <c r="AG115" s="240"/>
      <c r="AH115" s="240"/>
      <c r="AI115" s="240"/>
      <c r="AJ115" s="240"/>
      <c r="AK115" s="87"/>
      <c r="AL115" s="87"/>
      <c r="AM115" s="87"/>
    </row>
    <row r="116" spans="4:39" ht="22.5" customHeight="1" x14ac:dyDescent="0.2">
      <c r="D116" s="39">
        <f t="shared" si="40"/>
        <v>0</v>
      </c>
      <c r="E116" s="41" t="str">
        <f t="shared" si="45"/>
        <v xml:space="preserve">  </v>
      </c>
      <c r="F116" s="42" t="str">
        <f t="shared" si="46"/>
        <v xml:space="preserve"> </v>
      </c>
      <c r="G116" s="42" t="str">
        <f t="shared" si="47"/>
        <v xml:space="preserve">  </v>
      </c>
      <c r="H116" s="42" t="str">
        <f t="shared" si="48"/>
        <v xml:space="preserve">  </v>
      </c>
      <c r="I116" s="97"/>
      <c r="J116" s="98"/>
      <c r="K116" s="99"/>
      <c r="L116" s="94"/>
      <c r="M116" s="95"/>
      <c r="N116" s="95"/>
      <c r="O116" s="95"/>
      <c r="P116" s="96"/>
      <c r="U116" s="240"/>
      <c r="V116" s="240"/>
      <c r="W116" s="241"/>
      <c r="X116" s="241"/>
      <c r="Y116" s="241"/>
      <c r="Z116" s="241"/>
      <c r="AA116" s="241"/>
      <c r="AB116" s="241"/>
      <c r="AC116" s="241"/>
      <c r="AD116" s="241"/>
      <c r="AE116" s="241"/>
      <c r="AF116" s="240"/>
      <c r="AG116" s="240"/>
      <c r="AH116" s="240"/>
      <c r="AI116" s="240"/>
      <c r="AJ116" s="240"/>
      <c r="AK116" s="87"/>
      <c r="AL116" s="87"/>
      <c r="AM116" s="87"/>
    </row>
    <row r="117" spans="4:39" ht="22.5" customHeight="1" x14ac:dyDescent="0.2">
      <c r="D117" s="39">
        <f t="shared" si="40"/>
        <v>0</v>
      </c>
      <c r="E117" s="41" t="str">
        <f t="shared" si="45"/>
        <v xml:space="preserve">  </v>
      </c>
      <c r="F117" s="42" t="str">
        <f t="shared" si="46"/>
        <v xml:space="preserve"> </v>
      </c>
      <c r="G117" s="42" t="str">
        <f t="shared" si="47"/>
        <v xml:space="preserve">  </v>
      </c>
      <c r="H117" s="42" t="str">
        <f t="shared" si="48"/>
        <v xml:space="preserve">  </v>
      </c>
      <c r="I117" s="100"/>
      <c r="J117" s="87"/>
      <c r="K117" s="101"/>
      <c r="L117" s="94"/>
      <c r="M117" s="95"/>
      <c r="N117" s="95"/>
      <c r="O117" s="95"/>
      <c r="P117" s="96"/>
      <c r="U117" s="240"/>
      <c r="V117" s="240"/>
      <c r="W117" s="241"/>
      <c r="X117" s="241"/>
      <c r="Y117" s="241"/>
      <c r="Z117" s="241"/>
      <c r="AA117" s="241"/>
      <c r="AB117" s="241"/>
      <c r="AC117" s="241"/>
      <c r="AD117" s="241"/>
      <c r="AE117" s="241"/>
      <c r="AF117" s="240"/>
      <c r="AG117" s="240"/>
      <c r="AH117" s="240"/>
      <c r="AI117" s="240"/>
      <c r="AJ117" s="240"/>
      <c r="AK117" s="87"/>
      <c r="AL117" s="87"/>
      <c r="AM117" s="87"/>
    </row>
    <row r="118" spans="4:39" ht="22.5" customHeight="1" x14ac:dyDescent="0.2">
      <c r="D118" s="39">
        <f t="shared" si="40"/>
        <v>0</v>
      </c>
      <c r="E118" s="41" t="str">
        <f t="shared" si="45"/>
        <v xml:space="preserve">  </v>
      </c>
      <c r="F118" s="42" t="str">
        <f t="shared" si="46"/>
        <v xml:space="preserve"> </v>
      </c>
      <c r="G118" s="42" t="str">
        <f t="shared" si="47"/>
        <v xml:space="preserve">  </v>
      </c>
      <c r="H118" s="42" t="str">
        <f t="shared" si="48"/>
        <v xml:space="preserve">  </v>
      </c>
      <c r="I118" s="97"/>
      <c r="J118" s="98"/>
      <c r="K118" s="99"/>
      <c r="L118" s="94"/>
      <c r="M118" s="95"/>
      <c r="N118" s="95"/>
      <c r="O118" s="95"/>
      <c r="P118" s="96"/>
      <c r="U118" s="240"/>
      <c r="V118" s="240"/>
      <c r="W118" s="241"/>
      <c r="X118" s="241"/>
      <c r="Y118" s="241"/>
      <c r="Z118" s="241"/>
      <c r="AA118" s="241"/>
      <c r="AB118" s="241"/>
      <c r="AC118" s="241"/>
      <c r="AD118" s="241"/>
      <c r="AE118" s="241"/>
      <c r="AF118" s="240"/>
      <c r="AG118" s="240"/>
      <c r="AH118" s="240"/>
      <c r="AI118" s="240"/>
      <c r="AJ118" s="240"/>
      <c r="AK118" s="87"/>
      <c r="AL118" s="87"/>
      <c r="AM118" s="87"/>
    </row>
    <row r="119" spans="4:39" ht="22.5" customHeight="1" x14ac:dyDescent="0.2">
      <c r="D119" s="39">
        <f t="shared" si="40"/>
        <v>0</v>
      </c>
      <c r="E119" s="41" t="str">
        <f t="shared" si="45"/>
        <v xml:space="preserve">  </v>
      </c>
      <c r="F119" s="42" t="str">
        <f t="shared" si="46"/>
        <v xml:space="preserve"> </v>
      </c>
      <c r="G119" s="42" t="str">
        <f t="shared" si="47"/>
        <v xml:space="preserve">  </v>
      </c>
      <c r="H119" s="42" t="str">
        <f t="shared" si="48"/>
        <v xml:space="preserve">  </v>
      </c>
      <c r="I119" s="100"/>
      <c r="J119" s="87"/>
      <c r="K119" s="101"/>
      <c r="L119" s="94"/>
      <c r="M119" s="95"/>
      <c r="N119" s="95"/>
      <c r="O119" s="95"/>
      <c r="P119" s="96"/>
      <c r="U119" s="240"/>
      <c r="V119" s="240"/>
      <c r="W119" s="241"/>
      <c r="X119" s="241"/>
      <c r="Y119" s="241"/>
      <c r="Z119" s="241"/>
      <c r="AA119" s="241"/>
      <c r="AB119" s="241"/>
      <c r="AC119" s="241"/>
      <c r="AD119" s="241"/>
      <c r="AE119" s="241"/>
      <c r="AF119" s="240"/>
      <c r="AG119" s="240"/>
      <c r="AH119" s="240"/>
      <c r="AI119" s="240"/>
      <c r="AJ119" s="240"/>
      <c r="AK119" s="87"/>
      <c r="AL119" s="87"/>
      <c r="AM119" s="87"/>
    </row>
    <row r="120" spans="4:39" ht="22.5" customHeight="1" x14ac:dyDescent="0.2">
      <c r="D120" s="39">
        <f t="shared" si="40"/>
        <v>0</v>
      </c>
      <c r="E120" s="41" t="str">
        <f t="shared" si="45"/>
        <v xml:space="preserve">  </v>
      </c>
      <c r="F120" s="42" t="str">
        <f t="shared" si="46"/>
        <v xml:space="preserve"> </v>
      </c>
      <c r="G120" s="42" t="str">
        <f t="shared" si="47"/>
        <v xml:space="preserve">  </v>
      </c>
      <c r="H120" s="42" t="str">
        <f t="shared" si="48"/>
        <v xml:space="preserve">  </v>
      </c>
      <c r="I120" s="100"/>
      <c r="J120" s="87"/>
      <c r="K120" s="101"/>
      <c r="L120" s="94"/>
      <c r="M120" s="95"/>
      <c r="N120" s="95"/>
      <c r="O120" s="95"/>
      <c r="P120" s="96"/>
      <c r="U120" s="240"/>
      <c r="V120" s="240"/>
      <c r="W120" s="241"/>
      <c r="X120" s="241"/>
      <c r="Y120" s="241"/>
      <c r="Z120" s="241"/>
      <c r="AA120" s="241"/>
      <c r="AB120" s="241"/>
      <c r="AC120" s="241"/>
      <c r="AD120" s="241"/>
      <c r="AE120" s="241"/>
      <c r="AF120" s="240"/>
      <c r="AG120" s="240"/>
      <c r="AH120" s="240"/>
      <c r="AI120" s="240"/>
      <c r="AJ120" s="240"/>
      <c r="AK120" s="87"/>
      <c r="AL120" s="87"/>
      <c r="AM120" s="87"/>
    </row>
    <row r="121" spans="4:39" ht="22.5" customHeight="1" x14ac:dyDescent="0.2">
      <c r="D121" s="39">
        <f t="shared" si="40"/>
        <v>0</v>
      </c>
      <c r="E121" s="41" t="str">
        <f t="shared" si="45"/>
        <v xml:space="preserve">  </v>
      </c>
      <c r="F121" s="42" t="str">
        <f t="shared" si="46"/>
        <v xml:space="preserve"> </v>
      </c>
      <c r="G121" s="42" t="str">
        <f t="shared" si="47"/>
        <v xml:space="preserve">  </v>
      </c>
      <c r="H121" s="42" t="str">
        <f t="shared" si="48"/>
        <v xml:space="preserve">  </v>
      </c>
      <c r="I121" s="97"/>
      <c r="J121" s="98"/>
      <c r="K121" s="99"/>
      <c r="L121" s="94"/>
      <c r="M121" s="95"/>
      <c r="N121" s="95"/>
      <c r="O121" s="95"/>
      <c r="P121" s="96"/>
      <c r="U121" s="240"/>
      <c r="V121" s="240"/>
      <c r="W121" s="241"/>
      <c r="X121" s="241"/>
      <c r="Y121" s="241"/>
      <c r="Z121" s="241"/>
      <c r="AA121" s="241"/>
      <c r="AB121" s="241"/>
      <c r="AC121" s="241"/>
      <c r="AD121" s="241"/>
      <c r="AE121" s="241"/>
      <c r="AF121" s="240"/>
      <c r="AG121" s="240"/>
      <c r="AH121" s="240"/>
      <c r="AI121" s="240"/>
      <c r="AJ121" s="240"/>
      <c r="AK121" s="87"/>
      <c r="AL121" s="87"/>
      <c r="AM121" s="87"/>
    </row>
    <row r="122" spans="4:39" ht="22.5" customHeight="1" x14ac:dyDescent="0.2">
      <c r="D122" s="39">
        <f t="shared" si="40"/>
        <v>0</v>
      </c>
      <c r="E122" s="41" t="str">
        <f t="shared" si="45"/>
        <v xml:space="preserve">  </v>
      </c>
      <c r="F122" s="42" t="str">
        <f t="shared" si="46"/>
        <v xml:space="preserve"> </v>
      </c>
      <c r="G122" s="42" t="str">
        <f t="shared" si="47"/>
        <v xml:space="preserve">  </v>
      </c>
      <c r="H122" s="42" t="str">
        <f t="shared" si="48"/>
        <v xml:space="preserve">  </v>
      </c>
      <c r="I122" s="100"/>
      <c r="J122" s="87"/>
      <c r="K122" s="101"/>
      <c r="L122" s="94"/>
      <c r="M122" s="95"/>
      <c r="N122" s="95"/>
      <c r="O122" s="95"/>
      <c r="P122" s="96"/>
      <c r="U122" s="240"/>
      <c r="V122" s="240"/>
      <c r="W122" s="241"/>
      <c r="X122" s="241"/>
      <c r="Y122" s="241"/>
      <c r="Z122" s="241"/>
      <c r="AA122" s="241"/>
      <c r="AB122" s="241"/>
      <c r="AC122" s="241"/>
      <c r="AD122" s="241"/>
      <c r="AE122" s="241"/>
      <c r="AF122" s="240"/>
      <c r="AG122" s="240"/>
      <c r="AH122" s="240"/>
      <c r="AI122" s="240"/>
      <c r="AJ122" s="240"/>
      <c r="AK122" s="87"/>
      <c r="AL122" s="87"/>
      <c r="AM122" s="87"/>
    </row>
    <row r="123" spans="4:39" ht="22.5" customHeight="1" x14ac:dyDescent="0.2">
      <c r="D123" s="39">
        <f t="shared" si="40"/>
        <v>0</v>
      </c>
      <c r="E123" s="41" t="str">
        <f t="shared" si="45"/>
        <v xml:space="preserve">  </v>
      </c>
      <c r="F123" s="42" t="str">
        <f t="shared" si="46"/>
        <v xml:space="preserve"> </v>
      </c>
      <c r="G123" s="42" t="str">
        <f t="shared" si="47"/>
        <v xml:space="preserve">  </v>
      </c>
      <c r="H123" s="42" t="str">
        <f t="shared" si="48"/>
        <v xml:space="preserve">  </v>
      </c>
      <c r="I123" s="97"/>
      <c r="J123" s="98"/>
      <c r="K123" s="99"/>
      <c r="L123" s="94"/>
      <c r="M123" s="95"/>
      <c r="N123" s="95"/>
      <c r="O123" s="95"/>
      <c r="P123" s="96"/>
      <c r="U123" s="240"/>
      <c r="V123" s="240"/>
      <c r="W123" s="241"/>
      <c r="X123" s="241"/>
      <c r="Y123" s="241"/>
      <c r="Z123" s="241"/>
      <c r="AA123" s="241"/>
      <c r="AB123" s="241"/>
      <c r="AC123" s="241"/>
      <c r="AD123" s="241"/>
      <c r="AE123" s="241"/>
      <c r="AF123" s="240"/>
      <c r="AG123" s="240"/>
      <c r="AH123" s="240"/>
      <c r="AI123" s="240"/>
      <c r="AJ123" s="240"/>
      <c r="AK123" s="87"/>
      <c r="AL123" s="87"/>
      <c r="AM123" s="87"/>
    </row>
    <row r="124" spans="4:39" ht="22.5" customHeight="1" x14ac:dyDescent="0.2">
      <c r="D124" s="39">
        <f t="shared" si="40"/>
        <v>0</v>
      </c>
      <c r="E124" s="41" t="str">
        <f t="shared" si="45"/>
        <v xml:space="preserve">  </v>
      </c>
      <c r="F124" s="42" t="str">
        <f t="shared" si="46"/>
        <v xml:space="preserve"> </v>
      </c>
      <c r="G124" s="42" t="str">
        <f t="shared" si="47"/>
        <v xml:space="preserve">  </v>
      </c>
      <c r="H124" s="42" t="str">
        <f t="shared" si="48"/>
        <v xml:space="preserve">  </v>
      </c>
      <c r="I124" s="97"/>
      <c r="J124" s="98"/>
      <c r="K124" s="99"/>
      <c r="L124" s="94"/>
      <c r="M124" s="95"/>
      <c r="N124" s="95"/>
      <c r="O124" s="95"/>
      <c r="P124" s="96"/>
      <c r="U124" s="240"/>
      <c r="V124" s="240"/>
      <c r="W124" s="241"/>
      <c r="X124" s="241"/>
      <c r="Y124" s="241"/>
      <c r="Z124" s="241"/>
      <c r="AA124" s="241"/>
      <c r="AB124" s="241"/>
      <c r="AC124" s="241"/>
      <c r="AD124" s="241"/>
      <c r="AE124" s="241"/>
      <c r="AF124" s="240"/>
      <c r="AG124" s="240"/>
      <c r="AH124" s="240"/>
      <c r="AI124" s="240"/>
      <c r="AJ124" s="240"/>
      <c r="AK124" s="87"/>
      <c r="AL124" s="87"/>
      <c r="AM124" s="87"/>
    </row>
    <row r="125" spans="4:39" ht="22.5" customHeight="1" x14ac:dyDescent="0.2">
      <c r="D125" s="39">
        <f t="shared" si="40"/>
        <v>0</v>
      </c>
      <c r="E125" s="41" t="str">
        <f t="shared" si="45"/>
        <v xml:space="preserve">  </v>
      </c>
      <c r="F125" s="42" t="str">
        <f t="shared" si="46"/>
        <v xml:space="preserve"> </v>
      </c>
      <c r="G125" s="42" t="str">
        <f t="shared" si="47"/>
        <v xml:space="preserve">  </v>
      </c>
      <c r="H125" s="42" t="str">
        <f t="shared" si="48"/>
        <v xml:space="preserve">  </v>
      </c>
      <c r="I125" s="100"/>
      <c r="J125" s="87"/>
      <c r="K125" s="101"/>
      <c r="L125" s="94"/>
      <c r="M125" s="95"/>
      <c r="N125" s="95"/>
      <c r="O125" s="95"/>
      <c r="P125" s="96"/>
      <c r="U125" s="240"/>
      <c r="V125" s="240"/>
      <c r="W125" s="241"/>
      <c r="X125" s="241"/>
      <c r="Y125" s="241"/>
      <c r="Z125" s="241"/>
      <c r="AA125" s="241"/>
      <c r="AB125" s="241"/>
      <c r="AC125" s="241"/>
      <c r="AD125" s="241"/>
      <c r="AE125" s="241"/>
      <c r="AF125" s="240"/>
      <c r="AG125" s="240"/>
      <c r="AH125" s="240"/>
      <c r="AI125" s="240"/>
      <c r="AJ125" s="240"/>
      <c r="AK125" s="87"/>
      <c r="AL125" s="87"/>
      <c r="AM125" s="87"/>
    </row>
    <row r="126" spans="4:39" ht="22.5" customHeight="1" x14ac:dyDescent="0.2">
      <c r="D126" s="39">
        <f t="shared" si="40"/>
        <v>0</v>
      </c>
      <c r="E126" s="41" t="str">
        <f t="shared" si="45"/>
        <v xml:space="preserve">  </v>
      </c>
      <c r="F126" s="42" t="str">
        <f t="shared" si="46"/>
        <v xml:space="preserve"> </v>
      </c>
      <c r="G126" s="42" t="str">
        <f t="shared" si="47"/>
        <v xml:space="preserve">  </v>
      </c>
      <c r="H126" s="42" t="str">
        <f t="shared" si="48"/>
        <v xml:space="preserve">  </v>
      </c>
      <c r="I126" s="100"/>
      <c r="J126" s="87"/>
      <c r="K126" s="101"/>
      <c r="L126" s="94"/>
      <c r="M126" s="95"/>
      <c r="N126" s="95"/>
      <c r="O126" s="95"/>
      <c r="P126" s="96"/>
    </row>
    <row r="127" spans="4:39" ht="22.5" customHeight="1" x14ac:dyDescent="0.2">
      <c r="D127" s="39">
        <f t="shared" si="40"/>
        <v>0</v>
      </c>
      <c r="E127" s="41" t="str">
        <f t="shared" si="45"/>
        <v xml:space="preserve">  </v>
      </c>
      <c r="F127" s="42" t="str">
        <f t="shared" si="46"/>
        <v xml:space="preserve"> </v>
      </c>
      <c r="G127" s="42" t="str">
        <f t="shared" si="47"/>
        <v xml:space="preserve">  </v>
      </c>
      <c r="H127" s="42" t="str">
        <f t="shared" si="48"/>
        <v xml:space="preserve">  </v>
      </c>
      <c r="I127" s="100"/>
      <c r="J127" s="87"/>
      <c r="K127" s="101"/>
      <c r="L127" s="94"/>
      <c r="M127" s="95"/>
      <c r="N127" s="95"/>
      <c r="O127" s="95"/>
      <c r="P127" s="96"/>
    </row>
    <row r="128" spans="4:39" ht="22.5" customHeight="1" x14ac:dyDescent="0.2">
      <c r="D128" s="39">
        <f t="shared" si="40"/>
        <v>0</v>
      </c>
      <c r="E128" s="41" t="str">
        <f t="shared" si="45"/>
        <v xml:space="preserve">  </v>
      </c>
      <c r="F128" s="42" t="str">
        <f t="shared" si="46"/>
        <v xml:space="preserve"> </v>
      </c>
      <c r="G128" s="42" t="str">
        <f t="shared" si="47"/>
        <v xml:space="preserve">  </v>
      </c>
      <c r="H128" s="42" t="str">
        <f t="shared" si="48"/>
        <v xml:space="preserve">  </v>
      </c>
      <c r="I128" s="97"/>
      <c r="J128" s="98"/>
      <c r="K128" s="99"/>
      <c r="L128" s="94"/>
      <c r="M128" s="95"/>
      <c r="N128" s="95"/>
      <c r="O128" s="95"/>
      <c r="P128" s="96"/>
    </row>
    <row r="129" spans="4:16" ht="22.5" customHeight="1" x14ac:dyDescent="0.2">
      <c r="D129" s="39">
        <f t="shared" si="40"/>
        <v>0</v>
      </c>
      <c r="E129" s="41" t="str">
        <f t="shared" si="45"/>
        <v xml:space="preserve">  </v>
      </c>
      <c r="F129" s="42" t="str">
        <f t="shared" si="46"/>
        <v xml:space="preserve"> </v>
      </c>
      <c r="G129" s="42" t="str">
        <f t="shared" si="47"/>
        <v xml:space="preserve">  </v>
      </c>
      <c r="H129" s="42" t="str">
        <f t="shared" si="48"/>
        <v xml:space="preserve">  </v>
      </c>
      <c r="I129" s="100"/>
      <c r="J129" s="87"/>
      <c r="K129" s="101"/>
      <c r="L129" s="94"/>
      <c r="M129" s="95"/>
      <c r="N129" s="95"/>
      <c r="O129" s="95"/>
      <c r="P129" s="96"/>
    </row>
    <row r="130" spans="4:16" ht="22.5" customHeight="1" x14ac:dyDescent="0.2">
      <c r="D130" s="39">
        <f t="shared" si="40"/>
        <v>0</v>
      </c>
      <c r="E130" s="41" t="str">
        <f t="shared" si="45"/>
        <v xml:space="preserve">  </v>
      </c>
      <c r="F130" s="42" t="str">
        <f t="shared" si="46"/>
        <v xml:space="preserve"> </v>
      </c>
      <c r="G130" s="42" t="str">
        <f t="shared" si="47"/>
        <v xml:space="preserve">  </v>
      </c>
      <c r="H130" s="42" t="str">
        <f t="shared" si="48"/>
        <v xml:space="preserve">  </v>
      </c>
      <c r="I130" s="100"/>
      <c r="J130" s="87"/>
      <c r="K130" s="101"/>
      <c r="L130" s="94"/>
      <c r="M130" s="95"/>
      <c r="N130" s="95"/>
      <c r="O130" s="95"/>
      <c r="P130" s="96"/>
    </row>
    <row r="131" spans="4:16" ht="22.5" customHeight="1" x14ac:dyDescent="0.2">
      <c r="D131" s="39">
        <f t="shared" si="40"/>
        <v>0</v>
      </c>
      <c r="E131" s="41" t="str">
        <f t="shared" si="45"/>
        <v xml:space="preserve">  </v>
      </c>
      <c r="F131" s="42" t="str">
        <f t="shared" si="46"/>
        <v xml:space="preserve"> </v>
      </c>
      <c r="G131" s="42" t="str">
        <f t="shared" si="47"/>
        <v xml:space="preserve">  </v>
      </c>
      <c r="H131" s="42" t="str">
        <f t="shared" si="48"/>
        <v xml:space="preserve">  </v>
      </c>
      <c r="I131" s="97"/>
      <c r="J131" s="98"/>
      <c r="K131" s="99"/>
      <c r="L131" s="94"/>
      <c r="M131" s="95"/>
      <c r="N131" s="95"/>
      <c r="O131" s="95"/>
      <c r="P131" s="96"/>
    </row>
    <row r="132" spans="4:16" ht="22.5" customHeight="1" x14ac:dyDescent="0.2">
      <c r="D132" s="39">
        <f t="shared" si="40"/>
        <v>0</v>
      </c>
      <c r="E132" s="41" t="str">
        <f t="shared" si="45"/>
        <v xml:space="preserve">  </v>
      </c>
      <c r="F132" s="42" t="str">
        <f t="shared" si="46"/>
        <v xml:space="preserve"> </v>
      </c>
      <c r="G132" s="42" t="str">
        <f t="shared" si="47"/>
        <v xml:space="preserve">  </v>
      </c>
      <c r="H132" s="42" t="str">
        <f t="shared" si="48"/>
        <v xml:space="preserve">  </v>
      </c>
      <c r="I132" s="97"/>
      <c r="J132" s="98"/>
      <c r="K132" s="99"/>
      <c r="L132" s="94"/>
      <c r="M132" s="95"/>
      <c r="N132" s="95"/>
      <c r="O132" s="95"/>
      <c r="P132" s="96"/>
    </row>
    <row r="133" spans="4:16" ht="22.5" customHeight="1" x14ac:dyDescent="0.2">
      <c r="D133" s="39">
        <f t="shared" si="40"/>
        <v>0</v>
      </c>
      <c r="E133" s="41" t="str">
        <f t="shared" si="45"/>
        <v xml:space="preserve">  </v>
      </c>
      <c r="F133" s="42" t="str">
        <f t="shared" si="46"/>
        <v xml:space="preserve"> </v>
      </c>
      <c r="G133" s="42" t="str">
        <f t="shared" si="47"/>
        <v xml:space="preserve">  </v>
      </c>
      <c r="H133" s="42" t="str">
        <f t="shared" si="48"/>
        <v xml:space="preserve">  </v>
      </c>
      <c r="I133" s="100"/>
      <c r="J133" s="87"/>
      <c r="K133" s="101"/>
      <c r="L133" s="94"/>
      <c r="M133" s="95"/>
      <c r="N133" s="95"/>
      <c r="O133" s="95"/>
      <c r="P133" s="96"/>
    </row>
    <row r="134" spans="4:16" ht="22.5" customHeight="1" x14ac:dyDescent="0.2">
      <c r="D134" s="39">
        <f t="shared" si="40"/>
        <v>0</v>
      </c>
      <c r="E134" s="41" t="str">
        <f t="shared" si="45"/>
        <v xml:space="preserve">  </v>
      </c>
      <c r="F134" s="42" t="str">
        <f t="shared" si="46"/>
        <v xml:space="preserve"> </v>
      </c>
      <c r="G134" s="42" t="str">
        <f t="shared" si="47"/>
        <v xml:space="preserve">  </v>
      </c>
      <c r="H134" s="42" t="str">
        <f t="shared" si="48"/>
        <v xml:space="preserve">  </v>
      </c>
      <c r="I134" s="97"/>
      <c r="J134" s="98"/>
      <c r="K134" s="99"/>
      <c r="L134" s="94"/>
      <c r="M134" s="95"/>
      <c r="N134" s="95"/>
      <c r="O134" s="95"/>
      <c r="P134" s="96"/>
    </row>
    <row r="135" spans="4:16" ht="22.5" customHeight="1" x14ac:dyDescent="0.2">
      <c r="D135" s="39">
        <f t="shared" si="40"/>
        <v>0</v>
      </c>
      <c r="E135" s="41" t="str">
        <f t="shared" si="45"/>
        <v xml:space="preserve">  </v>
      </c>
      <c r="F135" s="42" t="str">
        <f t="shared" si="46"/>
        <v xml:space="preserve"> </v>
      </c>
      <c r="G135" s="42" t="str">
        <f t="shared" si="47"/>
        <v xml:space="preserve">  </v>
      </c>
      <c r="H135" s="42" t="str">
        <f t="shared" si="48"/>
        <v xml:space="preserve">  </v>
      </c>
      <c r="I135" s="102"/>
      <c r="J135" s="85"/>
      <c r="K135" s="145"/>
      <c r="L135" s="95"/>
      <c r="M135" s="95"/>
      <c r="N135" s="95"/>
      <c r="O135" s="95"/>
      <c r="P135" s="96"/>
    </row>
    <row r="136" spans="4:16" ht="22.5" customHeight="1" x14ac:dyDescent="0.2">
      <c r="D136" s="39">
        <f t="shared" si="40"/>
        <v>0</v>
      </c>
      <c r="E136" s="41" t="str">
        <f t="shared" si="45"/>
        <v xml:space="preserve">  </v>
      </c>
      <c r="F136" s="42" t="str">
        <f t="shared" si="46"/>
        <v xml:space="preserve"> </v>
      </c>
      <c r="G136" s="42" t="str">
        <f t="shared" si="47"/>
        <v xml:space="preserve">  </v>
      </c>
      <c r="H136" s="42" t="str">
        <f t="shared" si="48"/>
        <v xml:space="preserve">  </v>
      </c>
      <c r="I136" s="103"/>
      <c r="J136" s="98"/>
      <c r="K136" s="104"/>
      <c r="L136" s="95"/>
      <c r="M136" s="95"/>
      <c r="N136" s="95"/>
      <c r="O136" s="95"/>
      <c r="P136" s="96"/>
    </row>
    <row r="137" spans="4:16" ht="22.5" customHeight="1" x14ac:dyDescent="0.2">
      <c r="D137" s="39">
        <f t="shared" si="40"/>
        <v>0</v>
      </c>
      <c r="E137" s="41" t="str">
        <f t="shared" si="45"/>
        <v xml:space="preserve">  </v>
      </c>
      <c r="F137" s="42" t="str">
        <f t="shared" si="46"/>
        <v xml:space="preserve"> </v>
      </c>
      <c r="G137" s="42" t="str">
        <f t="shared" si="47"/>
        <v xml:space="preserve">  </v>
      </c>
      <c r="H137" s="42" t="str">
        <f t="shared" si="48"/>
        <v xml:space="preserve">  </v>
      </c>
      <c r="I137" s="103"/>
      <c r="J137" s="98"/>
      <c r="K137" s="104"/>
      <c r="L137" s="95"/>
      <c r="M137" s="95"/>
      <c r="N137" s="95"/>
      <c r="O137" s="95"/>
      <c r="P137" s="96"/>
    </row>
    <row r="138" spans="4:16" ht="22.5" customHeight="1" x14ac:dyDescent="0.2">
      <c r="D138" s="39">
        <f t="shared" si="40"/>
        <v>0</v>
      </c>
      <c r="E138" s="41" t="str">
        <f t="shared" si="45"/>
        <v xml:space="preserve">  </v>
      </c>
      <c r="F138" s="42" t="str">
        <f t="shared" si="46"/>
        <v xml:space="preserve"> </v>
      </c>
      <c r="G138" s="42" t="str">
        <f t="shared" si="47"/>
        <v xml:space="preserve">  </v>
      </c>
      <c r="H138" s="42" t="str">
        <f t="shared" si="48"/>
        <v xml:space="preserve">  </v>
      </c>
      <c r="I138" s="103"/>
      <c r="J138" s="98"/>
      <c r="K138" s="104"/>
      <c r="L138" s="95"/>
      <c r="M138" s="95"/>
      <c r="N138" s="95"/>
      <c r="O138" s="95"/>
      <c r="P138" s="96"/>
    </row>
    <row r="139" spans="4:16" ht="22.5" customHeight="1" x14ac:dyDescent="0.2">
      <c r="D139" s="39">
        <f t="shared" si="40"/>
        <v>0</v>
      </c>
      <c r="E139" s="41" t="str">
        <f t="shared" si="45"/>
        <v xml:space="preserve">  </v>
      </c>
      <c r="F139" s="42" t="str">
        <f t="shared" si="46"/>
        <v xml:space="preserve"> </v>
      </c>
      <c r="G139" s="42" t="str">
        <f t="shared" si="47"/>
        <v xml:space="preserve">  </v>
      </c>
      <c r="H139" s="42" t="str">
        <f t="shared" si="48"/>
        <v xml:space="preserve">  </v>
      </c>
      <c r="I139" s="100"/>
      <c r="J139" s="87"/>
      <c r="K139" s="101"/>
      <c r="L139" s="94"/>
      <c r="M139" s="95"/>
      <c r="N139" s="95"/>
      <c r="O139" s="95"/>
      <c r="P139" s="96"/>
    </row>
    <row r="140" spans="4:16" ht="22.5" customHeight="1" x14ac:dyDescent="0.2">
      <c r="D140" s="39">
        <f t="shared" si="40"/>
        <v>0</v>
      </c>
      <c r="E140" s="41" t="str">
        <f t="shared" si="45"/>
        <v xml:space="preserve">  </v>
      </c>
      <c r="F140" s="42" t="str">
        <f t="shared" si="46"/>
        <v xml:space="preserve"> </v>
      </c>
      <c r="G140" s="42" t="str">
        <f t="shared" si="47"/>
        <v xml:space="preserve">  </v>
      </c>
      <c r="H140" s="42" t="str">
        <f t="shared" si="48"/>
        <v xml:space="preserve">  </v>
      </c>
      <c r="I140" s="97"/>
      <c r="J140" s="98"/>
      <c r="K140" s="99"/>
      <c r="L140" s="94"/>
      <c r="M140" s="95"/>
      <c r="N140" s="95"/>
      <c r="O140" s="95"/>
      <c r="P140" s="96"/>
    </row>
    <row r="141" spans="4:16" ht="22.5" customHeight="1" x14ac:dyDescent="0.2">
      <c r="D141" s="39">
        <f t="shared" si="40"/>
        <v>0</v>
      </c>
      <c r="E141" s="41" t="str">
        <f t="shared" si="45"/>
        <v xml:space="preserve">  </v>
      </c>
      <c r="F141" s="42" t="str">
        <f t="shared" si="46"/>
        <v xml:space="preserve"> </v>
      </c>
      <c r="G141" s="42" t="str">
        <f t="shared" si="47"/>
        <v xml:space="preserve">  </v>
      </c>
      <c r="H141" s="42" t="str">
        <f t="shared" si="48"/>
        <v xml:space="preserve">  </v>
      </c>
      <c r="I141" s="100"/>
      <c r="J141" s="87"/>
      <c r="K141" s="101"/>
      <c r="L141" s="94"/>
      <c r="M141" s="95"/>
      <c r="N141" s="95"/>
      <c r="O141" s="95"/>
      <c r="P141" s="96"/>
    </row>
    <row r="142" spans="4:16" ht="22.5" customHeight="1" x14ac:dyDescent="0.2">
      <c r="D142" s="39">
        <f t="shared" si="40"/>
        <v>0</v>
      </c>
      <c r="E142" s="41" t="str">
        <f t="shared" si="45"/>
        <v xml:space="preserve">  </v>
      </c>
      <c r="F142" s="42" t="str">
        <f t="shared" si="46"/>
        <v xml:space="preserve"> </v>
      </c>
      <c r="G142" s="42" t="str">
        <f t="shared" si="47"/>
        <v xml:space="preserve">  </v>
      </c>
      <c r="H142" s="42" t="str">
        <f t="shared" si="48"/>
        <v xml:space="preserve">  </v>
      </c>
      <c r="I142" s="97"/>
      <c r="J142" s="98"/>
      <c r="K142" s="99"/>
      <c r="L142" s="94"/>
      <c r="M142" s="95"/>
      <c r="N142" s="95"/>
      <c r="O142" s="95"/>
      <c r="P142" s="96"/>
    </row>
    <row r="143" spans="4:16" ht="22.5" customHeight="1" x14ac:dyDescent="0.2">
      <c r="D143" s="39">
        <f t="shared" si="40"/>
        <v>0</v>
      </c>
      <c r="E143" s="41" t="str">
        <f t="shared" si="45"/>
        <v xml:space="preserve">  </v>
      </c>
      <c r="F143" s="42" t="str">
        <f t="shared" si="46"/>
        <v xml:space="preserve"> </v>
      </c>
      <c r="G143" s="42" t="str">
        <f t="shared" si="47"/>
        <v xml:space="preserve">  </v>
      </c>
      <c r="H143" s="42" t="str">
        <f t="shared" si="48"/>
        <v xml:space="preserve">  </v>
      </c>
      <c r="I143" s="100"/>
      <c r="J143" s="87"/>
      <c r="K143" s="101"/>
      <c r="L143" s="94"/>
      <c r="M143" s="95"/>
      <c r="N143" s="95"/>
      <c r="O143" s="95"/>
      <c r="P143" s="96"/>
    </row>
    <row r="144" spans="4:16" ht="22.5" customHeight="1" x14ac:dyDescent="0.2">
      <c r="D144" s="39">
        <f t="shared" si="40"/>
        <v>0</v>
      </c>
      <c r="E144" s="41" t="str">
        <f t="shared" si="45"/>
        <v xml:space="preserve">  </v>
      </c>
      <c r="F144" s="42" t="str">
        <f t="shared" si="46"/>
        <v xml:space="preserve"> </v>
      </c>
      <c r="G144" s="42" t="str">
        <f t="shared" si="47"/>
        <v xml:space="preserve">  </v>
      </c>
      <c r="H144" s="42" t="str">
        <f t="shared" si="48"/>
        <v xml:space="preserve">  </v>
      </c>
      <c r="I144" s="97"/>
      <c r="J144" s="98"/>
      <c r="K144" s="99"/>
      <c r="L144" s="94"/>
      <c r="M144" s="95"/>
      <c r="N144" s="95"/>
      <c r="O144" s="95"/>
      <c r="P144" s="96"/>
    </row>
    <row r="145" spans="1:16" ht="22.5" customHeight="1" x14ac:dyDescent="0.2">
      <c r="D145" s="39">
        <f t="shared" si="40"/>
        <v>0</v>
      </c>
      <c r="E145" s="41" t="str">
        <f t="shared" si="45"/>
        <v xml:space="preserve">  </v>
      </c>
      <c r="F145" s="42" t="str">
        <f t="shared" si="46"/>
        <v xml:space="preserve"> </v>
      </c>
      <c r="G145" s="42" t="str">
        <f t="shared" si="47"/>
        <v xml:space="preserve">  </v>
      </c>
      <c r="H145" s="42" t="str">
        <f t="shared" si="48"/>
        <v xml:space="preserve">  </v>
      </c>
      <c r="I145" s="100"/>
      <c r="J145" s="87"/>
      <c r="K145" s="101"/>
      <c r="L145" s="94"/>
      <c r="M145" s="95"/>
      <c r="N145" s="95"/>
      <c r="O145" s="95"/>
      <c r="P145" s="96"/>
    </row>
    <row r="146" spans="1:16" ht="21.95" customHeight="1" x14ac:dyDescent="0.2">
      <c r="D146" s="87"/>
      <c r="E146" s="113" t="str">
        <f>IF(D87&gt;0,E87,"  ")</f>
        <v xml:space="preserve">  </v>
      </c>
      <c r="F146" s="114"/>
      <c r="G146" s="114" t="str">
        <f>IF(D87&gt;0,G87,"  ")</f>
        <v xml:space="preserve">  </v>
      </c>
      <c r="H146" s="114" t="str">
        <f>IF(D87&gt;0,H87,"  ")</f>
        <v xml:space="preserve">  </v>
      </c>
      <c r="I146" s="115"/>
      <c r="J146" s="87"/>
      <c r="K146" s="87"/>
    </row>
    <row r="147" spans="1:16" ht="21.95" customHeight="1" x14ac:dyDescent="0.2">
      <c r="D147" s="87"/>
      <c r="E147" s="113" t="str">
        <f>IF(D88&gt;0,E88,"  ")</f>
        <v xml:space="preserve">  </v>
      </c>
      <c r="F147" s="114"/>
      <c r="G147" s="114" t="str">
        <f>IF(D88&gt;0,G88,"  ")</f>
        <v xml:space="preserve">  </v>
      </c>
      <c r="H147" s="114" t="str">
        <f>IF(D88&gt;0,H88,"  ")</f>
        <v xml:space="preserve">  </v>
      </c>
      <c r="I147" s="115"/>
      <c r="J147" s="87"/>
      <c r="K147" s="87"/>
    </row>
    <row r="148" spans="1:16" x14ac:dyDescent="0.2">
      <c r="E148" s="113"/>
      <c r="F148" s="114"/>
      <c r="G148" s="114" t="str">
        <f>IF(D89&gt;0,G89,"  ")</f>
        <v xml:space="preserve">  </v>
      </c>
      <c r="H148" s="114" t="str">
        <f>IF(D89&gt;0,H89,"  ")</f>
        <v xml:space="preserve">  </v>
      </c>
    </row>
    <row r="155" spans="1:16" ht="20.100000000000001" customHeight="1" x14ac:dyDescent="0.2">
      <c r="A155" s="87"/>
      <c r="B155" s="87"/>
      <c r="C155" s="87"/>
      <c r="E155" s="87"/>
      <c r="F155" s="87"/>
      <c r="G155" s="87"/>
      <c r="H155" s="87"/>
      <c r="I155" s="87"/>
      <c r="J155" s="87"/>
      <c r="K155" s="87"/>
      <c r="L155" s="87"/>
      <c r="M155" s="87"/>
      <c r="N155" s="87"/>
      <c r="O155" s="87"/>
    </row>
    <row r="156" spans="1:16" x14ac:dyDescent="0.2">
      <c r="A156" s="87"/>
      <c r="B156" s="87"/>
      <c r="C156" s="87"/>
      <c r="E156" s="87"/>
      <c r="F156" s="87"/>
      <c r="G156" s="87"/>
      <c r="H156" s="87"/>
      <c r="I156" s="87"/>
      <c r="J156" s="87"/>
      <c r="K156" s="87"/>
      <c r="L156" s="87"/>
      <c r="M156" s="87"/>
      <c r="N156" s="87"/>
      <c r="O156" s="87"/>
    </row>
    <row r="157" spans="1:16" x14ac:dyDescent="0.2">
      <c r="A157" s="87"/>
      <c r="B157" s="87"/>
      <c r="C157" s="87"/>
      <c r="E157" s="87"/>
      <c r="F157" s="87"/>
      <c r="G157" s="87"/>
      <c r="H157" s="87"/>
      <c r="I157" s="87"/>
      <c r="J157" s="87"/>
      <c r="K157" s="87"/>
      <c r="L157" s="87"/>
      <c r="M157" s="87"/>
      <c r="N157" s="87"/>
      <c r="O157" s="87"/>
    </row>
    <row r="158" spans="1:16" x14ac:dyDescent="0.2">
      <c r="A158" s="87"/>
      <c r="B158" s="87"/>
      <c r="C158" s="87"/>
      <c r="E158" s="87"/>
      <c r="F158" s="87"/>
      <c r="G158" s="87"/>
      <c r="H158" s="87"/>
      <c r="I158" s="87"/>
      <c r="J158" s="87"/>
      <c r="K158" s="87"/>
      <c r="L158" s="87"/>
      <c r="M158" s="87"/>
      <c r="N158" s="87"/>
      <c r="O158" s="87"/>
    </row>
    <row r="159" spans="1:16" x14ac:dyDescent="0.2">
      <c r="A159" s="87"/>
      <c r="B159" s="87"/>
      <c r="C159" s="87"/>
      <c r="E159" s="87"/>
      <c r="F159" s="87"/>
      <c r="G159" s="87"/>
      <c r="H159" s="87"/>
      <c r="I159" s="87"/>
      <c r="J159" s="87"/>
      <c r="K159" s="87"/>
      <c r="L159" s="87"/>
      <c r="M159" s="87"/>
      <c r="N159" s="87"/>
      <c r="O159" s="87"/>
    </row>
    <row r="160" spans="1:16" x14ac:dyDescent="0.2">
      <c r="A160" s="87"/>
      <c r="B160" s="87"/>
      <c r="C160" s="87"/>
      <c r="E160" s="87"/>
      <c r="F160" s="87"/>
      <c r="G160" s="87"/>
      <c r="H160" s="87"/>
      <c r="I160" s="87"/>
      <c r="J160" s="87"/>
      <c r="K160" s="87"/>
      <c r="L160" s="87"/>
      <c r="M160" s="87"/>
      <c r="N160" s="87"/>
      <c r="O160" s="87"/>
    </row>
  </sheetData>
  <sheetProtection selectLockedCells="1" selectUnlockedCells="1"/>
  <sortState xmlns:xlrd2="http://schemas.microsoft.com/office/spreadsheetml/2017/richdata2" ref="C11:AI75">
    <sortCondition descending="1" ref="AI11:AI75"/>
    <sortCondition ref="AE11:AE75"/>
  </sortState>
  <mergeCells count="107">
    <mergeCell ref="U124:V124"/>
    <mergeCell ref="W124:AE124"/>
    <mergeCell ref="AF124:AH124"/>
    <mergeCell ref="AI124:AJ124"/>
    <mergeCell ref="U125:V125"/>
    <mergeCell ref="W125:AE125"/>
    <mergeCell ref="AF125:AH125"/>
    <mergeCell ref="AI125:AJ125"/>
    <mergeCell ref="U122:V122"/>
    <mergeCell ref="W122:AE122"/>
    <mergeCell ref="AF122:AH122"/>
    <mergeCell ref="AI122:AJ122"/>
    <mergeCell ref="U123:V123"/>
    <mergeCell ref="W123:AE123"/>
    <mergeCell ref="AF123:AH123"/>
    <mergeCell ref="AI123:AJ123"/>
    <mergeCell ref="U120:V120"/>
    <mergeCell ref="W120:AE120"/>
    <mergeCell ref="AF120:AH120"/>
    <mergeCell ref="AI120:AJ120"/>
    <mergeCell ref="U121:V121"/>
    <mergeCell ref="W121:AE121"/>
    <mergeCell ref="AF121:AH121"/>
    <mergeCell ref="AI121:AJ121"/>
    <mergeCell ref="U119:V119"/>
    <mergeCell ref="W119:AE119"/>
    <mergeCell ref="AF119:AH119"/>
    <mergeCell ref="AI119:AJ119"/>
    <mergeCell ref="U117:V117"/>
    <mergeCell ref="W117:AE117"/>
    <mergeCell ref="AF117:AH117"/>
    <mergeCell ref="AI117:AJ117"/>
    <mergeCell ref="U118:V118"/>
    <mergeCell ref="W118:AE118"/>
    <mergeCell ref="AF118:AH118"/>
    <mergeCell ref="AI118:AJ118"/>
    <mergeCell ref="U115:V115"/>
    <mergeCell ref="W115:AE115"/>
    <mergeCell ref="AF115:AH115"/>
    <mergeCell ref="AI115:AJ115"/>
    <mergeCell ref="U116:V116"/>
    <mergeCell ref="W116:AE116"/>
    <mergeCell ref="AF116:AH116"/>
    <mergeCell ref="AI116:AJ116"/>
    <mergeCell ref="U113:V113"/>
    <mergeCell ref="W113:AE113"/>
    <mergeCell ref="AF113:AH113"/>
    <mergeCell ref="AI113:AJ113"/>
    <mergeCell ref="U114:V114"/>
    <mergeCell ref="W114:AE114"/>
    <mergeCell ref="AF114:AH114"/>
    <mergeCell ref="AI114:AJ114"/>
    <mergeCell ref="U111:V111"/>
    <mergeCell ref="W111:AE111"/>
    <mergeCell ref="AF111:AH111"/>
    <mergeCell ref="AI111:AJ111"/>
    <mergeCell ref="U112:V112"/>
    <mergeCell ref="W112:AE112"/>
    <mergeCell ref="AF112:AH112"/>
    <mergeCell ref="AI112:AJ112"/>
    <mergeCell ref="U109:V109"/>
    <mergeCell ref="W109:AE109"/>
    <mergeCell ref="AF109:AH109"/>
    <mergeCell ref="AI109:AJ109"/>
    <mergeCell ref="U110:V110"/>
    <mergeCell ref="W110:AE110"/>
    <mergeCell ref="AF110:AH110"/>
    <mergeCell ref="AI110:AJ110"/>
    <mergeCell ref="AK107:AM107"/>
    <mergeCell ref="AN107:AR107"/>
    <mergeCell ref="U108:V108"/>
    <mergeCell ref="W108:AE108"/>
    <mergeCell ref="AF108:AH108"/>
    <mergeCell ref="AI108:AJ108"/>
    <mergeCell ref="AH101:AI101"/>
    <mergeCell ref="AA102:AC102"/>
    <mergeCell ref="I107:K107"/>
    <mergeCell ref="L107:P107"/>
    <mergeCell ref="U107:V107"/>
    <mergeCell ref="W107:AE107"/>
    <mergeCell ref="AF107:AH107"/>
    <mergeCell ref="AI107:AJ107"/>
    <mergeCell ref="AA8:AC8"/>
    <mergeCell ref="AD8:AF8"/>
    <mergeCell ref="I9:K9"/>
    <mergeCell ref="L9:N9"/>
    <mergeCell ref="O9:Q9"/>
    <mergeCell ref="R9:T9"/>
    <mergeCell ref="U9:W9"/>
    <mergeCell ref="X9:Z9"/>
    <mergeCell ref="AA9:AC9"/>
    <mergeCell ref="AD9:AF9"/>
    <mergeCell ref="I8:K8"/>
    <mergeCell ref="L8:N8"/>
    <mergeCell ref="O8:Q8"/>
    <mergeCell ref="R8:T8"/>
    <mergeCell ref="U8:W8"/>
    <mergeCell ref="X8:Z8"/>
    <mergeCell ref="AK2:BD2"/>
    <mergeCell ref="I7:K7"/>
    <mergeCell ref="L7:N7"/>
    <mergeCell ref="O7:Q7"/>
    <mergeCell ref="R7:T7"/>
    <mergeCell ref="U7:W7"/>
    <mergeCell ref="X7:Z7"/>
    <mergeCell ref="AA7:AC7"/>
    <mergeCell ref="AD7:AF7"/>
  </mergeCells>
  <pageMargins left="0" right="0" top="0" bottom="0" header="0.31496062992125984" footer="0.31496062992125984"/>
  <pageSetup paperSize="9" scale="80" fitToWidth="0" orientation="landscape" r:id="rId1"/>
  <headerFooter alignWithMargins="0">
    <oddHeader>&amp;C&amp;A</oddHeader>
  </headerFooter>
  <rowBreaks count="1" manualBreakCount="1">
    <brk id="127" min="3" max="15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6145" r:id="rId4">
          <objectPr defaultSize="0" autoPict="0" r:id="rId5">
            <anchor moveWithCells="1" sizeWithCells="1">
              <from>
                <xdr:col>11</xdr:col>
                <xdr:colOff>0</xdr:colOff>
                <xdr:row>2</xdr:row>
                <xdr:rowOff>0</xdr:rowOff>
              </from>
              <to>
                <xdr:col>16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6145" r:id="rId4"/>
      </mc:Fallback>
    </mc:AlternateContent>
    <mc:AlternateContent xmlns:mc="http://schemas.openxmlformats.org/markup-compatibility/2006">
      <mc:Choice Requires="x14">
        <oleObject progId="Image Microsoft Photo Editor 3.0" shapeId="6146" r:id="rId6">
          <objectPr defaultSize="0" autoPict="0" r:id="rId5">
            <anchor moveWithCells="1" sizeWithCells="1">
              <from>
                <xdr:col>9</xdr:col>
                <xdr:colOff>0</xdr:colOff>
                <xdr:row>99</xdr:row>
                <xdr:rowOff>28575</xdr:rowOff>
              </from>
              <to>
                <xdr:col>14</xdr:col>
                <xdr:colOff>47625</xdr:colOff>
                <xdr:row>102</xdr:row>
                <xdr:rowOff>0</xdr:rowOff>
              </to>
            </anchor>
          </objectPr>
        </oleObject>
      </mc:Choice>
      <mc:Fallback>
        <oleObject progId="Image Microsoft Photo Editor 3.0" shapeId="6146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7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4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8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4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9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4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BI165"/>
  <sheetViews>
    <sheetView tabSelected="1" zoomScaleNormal="100" workbookViewId="0">
      <selection activeCell="D26" sqref="D26"/>
    </sheetView>
  </sheetViews>
  <sheetFormatPr baseColWidth="10" defaultColWidth="11.42578125" defaultRowHeight="12.75" x14ac:dyDescent="0.2"/>
  <cols>
    <col min="1" max="1" width="3.5703125" customWidth="1"/>
    <col min="2" max="2" width="5.42578125" hidden="1" customWidth="1"/>
    <col min="3" max="3" width="5.42578125" customWidth="1"/>
    <col min="4" max="4" width="5.140625" customWidth="1"/>
    <col min="5" max="5" width="24" bestFit="1" customWidth="1"/>
    <col min="6" max="6" width="6" style="1" customWidth="1"/>
    <col min="7" max="7" width="20.5703125" customWidth="1"/>
    <col min="8" max="8" width="6.42578125" customWidth="1"/>
    <col min="9" max="10" width="3.28515625" customWidth="1"/>
    <col min="11" max="11" width="4.85546875" customWidth="1"/>
    <col min="12" max="13" width="3.28515625" customWidth="1"/>
    <col min="14" max="14" width="3.85546875" customWidth="1"/>
    <col min="15" max="16" width="3.28515625" customWidth="1"/>
    <col min="17" max="17" width="4" customWidth="1"/>
    <col min="18" max="19" width="3.28515625" customWidth="1"/>
    <col min="20" max="20" width="4.140625" customWidth="1"/>
    <col min="21" max="22" width="3.28515625" customWidth="1"/>
    <col min="23" max="23" width="3.85546875" customWidth="1"/>
    <col min="24" max="25" width="3.28515625" customWidth="1"/>
    <col min="26" max="26" width="4" customWidth="1"/>
    <col min="27" max="28" width="3.28515625" customWidth="1"/>
    <col min="29" max="29" width="4.28515625" customWidth="1"/>
    <col min="30" max="31" width="3.28515625" customWidth="1"/>
    <col min="32" max="32" width="4.140625" customWidth="1"/>
    <col min="33" max="33" width="5.42578125" customWidth="1"/>
    <col min="34" max="34" width="4.140625" customWidth="1"/>
    <col min="35" max="35" width="5.7109375" customWidth="1"/>
    <col min="36" max="36" width="11.28515625" customWidth="1"/>
    <col min="37" max="37" width="3.28515625" hidden="1" customWidth="1"/>
    <col min="38" max="38" width="4.42578125" hidden="1" customWidth="1"/>
    <col min="39" max="39" width="0.140625" customWidth="1"/>
    <col min="40" max="40" width="3.28515625" hidden="1" customWidth="1"/>
    <col min="41" max="41" width="4.5703125" hidden="1" customWidth="1"/>
    <col min="42" max="43" width="3.28515625" hidden="1" customWidth="1"/>
    <col min="44" max="44" width="3.7109375" hidden="1" customWidth="1"/>
    <col min="45" max="45" width="3.140625" customWidth="1"/>
    <col min="46" max="46" width="3.28515625" hidden="1" customWidth="1"/>
    <col min="47" max="47" width="3.7109375" hidden="1" customWidth="1"/>
    <col min="48" max="48" width="3.28515625" hidden="1" customWidth="1"/>
    <col min="49" max="49" width="3.85546875" hidden="1" customWidth="1"/>
    <col min="50" max="50" width="4.42578125" hidden="1" customWidth="1"/>
    <col min="51" max="51" width="3.28515625" hidden="1" customWidth="1"/>
    <col min="52" max="52" width="0.140625" customWidth="1"/>
    <col min="53" max="53" width="5.7109375" hidden="1" customWidth="1"/>
    <col min="54" max="55" width="3.28515625" hidden="1" customWidth="1"/>
    <col min="56" max="56" width="5.140625" hidden="1" customWidth="1"/>
    <col min="57" max="57" width="3.28515625" hidden="1" customWidth="1"/>
    <col min="58" max="58" width="4.85546875" customWidth="1"/>
    <col min="59" max="59" width="7" customWidth="1"/>
  </cols>
  <sheetData>
    <row r="1" spans="1:59" ht="29.25" customHeight="1" x14ac:dyDescent="0.3">
      <c r="D1" t="s">
        <v>83</v>
      </c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59" ht="18" x14ac:dyDescent="0.25">
      <c r="E2" t="s">
        <v>0</v>
      </c>
      <c r="G2" t="s">
        <v>0</v>
      </c>
      <c r="AG2" s="2" t="b">
        <f>IF(G7=1,SUM(I11:I90),IF(G7=2,SUM(L11:L90),IF(G7=3,SUM(O11:O90),IF(G7=4,SUM(R11:R90),IF(G7=5,SUM(U11:U90),IF(G7=6,SUM(X11:X90),IF(G7=7,SUM(AA11:AA90))))))))</f>
        <v>0</v>
      </c>
      <c r="AJ2" s="2" t="s">
        <v>4</v>
      </c>
      <c r="AK2" s="166" t="s">
        <v>2</v>
      </c>
      <c r="AL2" s="166"/>
      <c r="AM2" s="166"/>
      <c r="AN2" s="166"/>
      <c r="AO2" s="166"/>
      <c r="AP2" s="166"/>
      <c r="AQ2" s="166"/>
      <c r="AR2" s="166"/>
      <c r="AS2" s="166"/>
      <c r="AT2" s="166"/>
      <c r="AU2" s="166"/>
      <c r="AV2" s="166"/>
      <c r="AW2" s="166"/>
      <c r="AX2" s="166"/>
      <c r="AY2" s="166"/>
      <c r="AZ2" s="166"/>
      <c r="BA2" s="166"/>
      <c r="BB2" s="166"/>
      <c r="BC2" s="166"/>
      <c r="BD2" s="166"/>
      <c r="BF2" s="1"/>
      <c r="BG2" s="1"/>
    </row>
    <row r="3" spans="1:59" ht="20.25" x14ac:dyDescent="0.3">
      <c r="G3" s="149" t="s">
        <v>291</v>
      </c>
      <c r="AG3" s="2" t="b">
        <f>IF(G7=1,SUM(#REF!),IF(G7=2,SUM(#REF!),IF(G7=3,SUM(#REF!),IF(G7=4,SUM(#REF!),IF(G7=5,SUM(#REF!),IF(G7=6,SUM(#REF!),IF(G7=7,SUM(#REF!))))))))</f>
        <v>0</v>
      </c>
      <c r="AJ3" s="3" t="s">
        <v>1</v>
      </c>
    </row>
    <row r="4" spans="1:59" ht="15" x14ac:dyDescent="0.25">
      <c r="E4" s="4" t="s">
        <v>61</v>
      </c>
      <c r="F4" s="131"/>
      <c r="G4" s="5" t="s">
        <v>84</v>
      </c>
      <c r="AG4" s="6"/>
      <c r="AJ4" s="3" t="s">
        <v>6</v>
      </c>
    </row>
    <row r="5" spans="1:59" ht="15" x14ac:dyDescent="0.25">
      <c r="E5" s="4" t="s">
        <v>64</v>
      </c>
      <c r="F5" s="131"/>
      <c r="AJ5" s="3" t="s">
        <v>3</v>
      </c>
    </row>
    <row r="6" spans="1:59" ht="13.5" thickBot="1" x14ac:dyDescent="0.25">
      <c r="E6" s="1"/>
      <c r="G6" t="s">
        <v>382</v>
      </c>
      <c r="AJ6" s="3" t="s">
        <v>5</v>
      </c>
    </row>
    <row r="7" spans="1:59" x14ac:dyDescent="0.2">
      <c r="A7" s="7"/>
      <c r="B7" s="7"/>
      <c r="C7" s="7"/>
      <c r="D7" s="1"/>
      <c r="E7" s="8" t="s">
        <v>67</v>
      </c>
      <c r="F7" s="5" t="s">
        <v>66</v>
      </c>
      <c r="G7" s="9">
        <v>8</v>
      </c>
      <c r="I7" s="167" t="s">
        <v>7</v>
      </c>
      <c r="J7" s="168"/>
      <c r="K7" s="169"/>
      <c r="L7" s="170" t="s">
        <v>8</v>
      </c>
      <c r="M7" s="171"/>
      <c r="N7" s="172"/>
      <c r="O7" s="173" t="s">
        <v>9</v>
      </c>
      <c r="P7" s="174"/>
      <c r="Q7" s="175"/>
      <c r="R7" s="176" t="s">
        <v>10</v>
      </c>
      <c r="S7" s="177"/>
      <c r="T7" s="178"/>
      <c r="U7" s="179" t="s">
        <v>11</v>
      </c>
      <c r="V7" s="180"/>
      <c r="W7" s="181"/>
      <c r="X7" s="182" t="s">
        <v>12</v>
      </c>
      <c r="Y7" s="183"/>
      <c r="Z7" s="184"/>
      <c r="AA7" s="185" t="s">
        <v>13</v>
      </c>
      <c r="AB7" s="186"/>
      <c r="AC7" s="187"/>
      <c r="AD7" s="188" t="s">
        <v>14</v>
      </c>
      <c r="AE7" s="189"/>
      <c r="AF7" s="190"/>
      <c r="AG7" s="7"/>
      <c r="AH7" s="7"/>
      <c r="AJ7" s="3" t="s">
        <v>16</v>
      </c>
    </row>
    <row r="8" spans="1:59" x14ac:dyDescent="0.2">
      <c r="A8" s="7"/>
      <c r="B8" s="7"/>
      <c r="C8" s="7"/>
      <c r="D8" s="6">
        <f>IF(G7&lt;8,AG2,IF(G7=8,SUM(AD11:AD90)))</f>
        <v>25</v>
      </c>
      <c r="E8" s="10" t="s">
        <v>15</v>
      </c>
      <c r="F8" s="5"/>
      <c r="G8" t="s">
        <v>0</v>
      </c>
      <c r="I8" s="221" t="s">
        <v>4</v>
      </c>
      <c r="J8" s="222"/>
      <c r="K8" s="223"/>
      <c r="L8" s="224" t="s">
        <v>1</v>
      </c>
      <c r="M8" s="225"/>
      <c r="N8" s="226"/>
      <c r="O8" s="227" t="s">
        <v>6</v>
      </c>
      <c r="P8" s="228"/>
      <c r="Q8" s="229"/>
      <c r="R8" s="230" t="s">
        <v>3</v>
      </c>
      <c r="S8" s="231"/>
      <c r="T8" s="232"/>
      <c r="U8" s="233" t="s">
        <v>5</v>
      </c>
      <c r="V8" s="234"/>
      <c r="W8" s="235"/>
      <c r="X8" s="236" t="s">
        <v>16</v>
      </c>
      <c r="Y8" s="237"/>
      <c r="Z8" s="238"/>
      <c r="AA8" s="191" t="s">
        <v>17</v>
      </c>
      <c r="AB8" s="192"/>
      <c r="AC8" s="193"/>
      <c r="AD8" s="194" t="s">
        <v>88</v>
      </c>
      <c r="AE8" s="195"/>
      <c r="AF8" s="196"/>
      <c r="AG8" s="7"/>
      <c r="AH8" s="7"/>
      <c r="AJ8" s="3" t="s">
        <v>17</v>
      </c>
    </row>
    <row r="9" spans="1:59" ht="13.5" thickBot="1" x14ac:dyDescent="0.25">
      <c r="A9" s="7"/>
      <c r="B9" s="7"/>
      <c r="C9" s="7"/>
      <c r="D9" s="6"/>
      <c r="E9" s="10"/>
      <c r="F9" s="5"/>
      <c r="I9" s="197">
        <v>46053</v>
      </c>
      <c r="J9" s="198"/>
      <c r="K9" s="199"/>
      <c r="L9" s="200">
        <v>46067</v>
      </c>
      <c r="M9" s="201"/>
      <c r="N9" s="202"/>
      <c r="O9" s="203">
        <v>46095</v>
      </c>
      <c r="P9" s="204"/>
      <c r="Q9" s="205"/>
      <c r="R9" s="206">
        <v>46102</v>
      </c>
      <c r="S9" s="207"/>
      <c r="T9" s="208"/>
      <c r="U9" s="209">
        <v>46109</v>
      </c>
      <c r="V9" s="210"/>
      <c r="W9" s="211"/>
      <c r="X9" s="212">
        <v>46165</v>
      </c>
      <c r="Y9" s="213"/>
      <c r="Z9" s="214"/>
      <c r="AA9" s="215">
        <v>46179</v>
      </c>
      <c r="AB9" s="216"/>
      <c r="AC9" s="217"/>
      <c r="AD9" s="218">
        <v>46186</v>
      </c>
      <c r="AE9" s="219"/>
      <c r="AF9" s="220"/>
      <c r="AG9" s="7"/>
      <c r="AH9" s="7"/>
      <c r="AJ9" s="3" t="s">
        <v>88</v>
      </c>
    </row>
    <row r="10" spans="1:59" ht="102" customHeight="1" thickBot="1" x14ac:dyDescent="0.25">
      <c r="A10" s="11" t="s">
        <v>18</v>
      </c>
      <c r="B10" s="12" t="s">
        <v>19</v>
      </c>
      <c r="C10" s="12" t="s">
        <v>47</v>
      </c>
      <c r="D10" s="13" t="s">
        <v>20</v>
      </c>
      <c r="E10" s="13" t="s">
        <v>79</v>
      </c>
      <c r="F10" s="13" t="s">
        <v>60</v>
      </c>
      <c r="G10" s="13" t="s">
        <v>22</v>
      </c>
      <c r="H10" s="13" t="s">
        <v>23</v>
      </c>
      <c r="I10" s="14" t="s">
        <v>24</v>
      </c>
      <c r="J10" s="15" t="s">
        <v>25</v>
      </c>
      <c r="K10" s="16" t="s">
        <v>26</v>
      </c>
      <c r="L10" s="17" t="s">
        <v>27</v>
      </c>
      <c r="M10" s="18" t="s">
        <v>28</v>
      </c>
      <c r="N10" s="19" t="s">
        <v>29</v>
      </c>
      <c r="O10" s="20" t="s">
        <v>30</v>
      </c>
      <c r="P10" s="21" t="s">
        <v>31</v>
      </c>
      <c r="Q10" s="22" t="s">
        <v>32</v>
      </c>
      <c r="R10" s="23" t="s">
        <v>33</v>
      </c>
      <c r="S10" s="24" t="s">
        <v>34</v>
      </c>
      <c r="T10" s="25" t="s">
        <v>35</v>
      </c>
      <c r="U10" s="26" t="s">
        <v>36</v>
      </c>
      <c r="V10" s="27" t="s">
        <v>37</v>
      </c>
      <c r="W10" s="28" t="s">
        <v>38</v>
      </c>
      <c r="X10" s="29" t="s">
        <v>39</v>
      </c>
      <c r="Y10" s="30" t="s">
        <v>40</v>
      </c>
      <c r="Z10" s="31" t="s">
        <v>41</v>
      </c>
      <c r="AA10" s="32" t="s">
        <v>42</v>
      </c>
      <c r="AB10" s="33" t="s">
        <v>43</v>
      </c>
      <c r="AC10" s="34" t="s">
        <v>44</v>
      </c>
      <c r="AD10" s="118" t="s">
        <v>57</v>
      </c>
      <c r="AE10" s="119" t="s">
        <v>45</v>
      </c>
      <c r="AF10" s="120" t="s">
        <v>46</v>
      </c>
      <c r="AG10" s="12" t="s">
        <v>19</v>
      </c>
      <c r="AH10" s="35" t="s">
        <v>58</v>
      </c>
      <c r="AI10" s="12" t="s">
        <v>47</v>
      </c>
      <c r="AJ10" s="164"/>
      <c r="AK10" s="15" t="s">
        <v>25</v>
      </c>
      <c r="AL10" s="15" t="s">
        <v>48</v>
      </c>
      <c r="AN10" s="18" t="s">
        <v>28</v>
      </c>
      <c r="AO10" s="18" t="s">
        <v>49</v>
      </c>
      <c r="AQ10" s="36" t="s">
        <v>31</v>
      </c>
      <c r="AR10" s="36" t="s">
        <v>50</v>
      </c>
      <c r="AT10" s="24" t="s">
        <v>34</v>
      </c>
      <c r="AU10" s="24" t="s">
        <v>51</v>
      </c>
      <c r="AW10" s="27" t="s">
        <v>37</v>
      </c>
      <c r="AX10" s="27" t="s">
        <v>52</v>
      </c>
      <c r="AZ10" s="30" t="s">
        <v>40</v>
      </c>
      <c r="BA10" s="30" t="s">
        <v>53</v>
      </c>
      <c r="BC10" s="37" t="s">
        <v>43</v>
      </c>
      <c r="BD10" s="37" t="s">
        <v>54</v>
      </c>
      <c r="BF10" s="119" t="s">
        <v>45</v>
      </c>
      <c r="BG10" s="119" t="s">
        <v>55</v>
      </c>
    </row>
    <row r="11" spans="1:59" x14ac:dyDescent="0.2">
      <c r="A11" s="38">
        <v>1</v>
      </c>
      <c r="B11" s="39">
        <f>AG11</f>
        <v>384</v>
      </c>
      <c r="C11" s="39">
        <v>342</v>
      </c>
      <c r="D11" s="40"/>
      <c r="E11" s="41" t="s">
        <v>244</v>
      </c>
      <c r="F11" s="42" t="s">
        <v>89</v>
      </c>
      <c r="G11" s="42" t="s">
        <v>96</v>
      </c>
      <c r="H11" s="42" t="s">
        <v>130</v>
      </c>
      <c r="I11" s="43">
        <v>1</v>
      </c>
      <c r="J11" s="44">
        <v>5</v>
      </c>
      <c r="K11" s="45">
        <f>IF(J11=" ",0,IF(J11=1,50,IF(J11=2,48,IF(J11=3,46,IF(J11=4,44,IF(J11=5,42,IF(AND(J11&gt;5,J11&lt;45),46-J11,2)))))))</f>
        <v>42</v>
      </c>
      <c r="L11" s="46">
        <v>1</v>
      </c>
      <c r="M11" s="47">
        <v>2</v>
      </c>
      <c r="N11" s="48">
        <f>IF(M11=" ",0,IF(M11=1,50,IF(M11=2,48,IF(M11=3,46,IF(M11=4,44,IF(M11=5,42,IF(AND(M11&gt;5,M11&lt;45),46-M11,2)))))))</f>
        <v>48</v>
      </c>
      <c r="O11" s="49">
        <v>1</v>
      </c>
      <c r="P11" s="50">
        <v>1</v>
      </c>
      <c r="Q11" s="51">
        <f>IF(P11=" ",0,IF(P11=1,50,IF(P11=2,48,IF(P11=3,46,IF(P11=4,44,IF(P11=5,42,IF(AND(P11&gt;5,P11&lt;45),46-P11,2)))))))</f>
        <v>50</v>
      </c>
      <c r="R11" s="52">
        <v>1</v>
      </c>
      <c r="S11" s="53">
        <v>4</v>
      </c>
      <c r="T11" s="54">
        <f>IF(S11=" ",0,IF(S11=1,50,IF(S11=2,48,IF(S11=3,46,IF(S11=4,44,IF(S11=5,42,IF(AND(S11&gt;5,S11&lt;45),46-S11,2)))))))</f>
        <v>44</v>
      </c>
      <c r="U11" s="55">
        <v>1</v>
      </c>
      <c r="V11" s="56">
        <v>1</v>
      </c>
      <c r="W11" s="57">
        <f>IF(V11=" ",0,IF(V11=1,50,IF(V11=2,48,IF(V11=3,46,IF(V11=4,44,IF(V11=5,42,IF(AND(V11&gt;5,V11&lt;45),46-V11,2)))))))</f>
        <v>50</v>
      </c>
      <c r="X11" s="58">
        <v>1</v>
      </c>
      <c r="Y11" s="59">
        <v>1</v>
      </c>
      <c r="Z11" s="60">
        <f>IF(Y11=" ",0,IF(Y11=1,50,IF(Y11=2,48,IF(Y11=3,46,IF(Y11=4,44,IF(Y11=5,42,IF(AND(Y11&gt;5,Y11&lt;45),46-Y11,2)))))))</f>
        <v>50</v>
      </c>
      <c r="AA11" s="61">
        <v>1</v>
      </c>
      <c r="AB11" s="62">
        <v>1</v>
      </c>
      <c r="AC11" s="63">
        <f>IF(AB11=" ",0,IF(AB11=1,50,IF(AB11=2,48,IF(AB11=3,46,IF(AB11=4,44,IF(AB11=5,42,IF(AND(AB11&gt;5,AB11&lt;45),46-AB11,2)))))))</f>
        <v>50</v>
      </c>
      <c r="AD11" s="121">
        <v>1</v>
      </c>
      <c r="AE11" s="122">
        <v>1</v>
      </c>
      <c r="AF11" s="123">
        <f>IF(AE11=" ",0,IF(AE11=1,50,IF(AE11=2,48,IF(AE11=3,46,IF(AE11=4,44,IF(AE11=5,42,IF(AND(AE11&gt;5,AE11&lt;45),46-AE11,2)))))))</f>
        <v>50</v>
      </c>
      <c r="AG11" s="39">
        <f>K11+N11+Q11+T11+W11+Z11+AC11+AF11</f>
        <v>384</v>
      </c>
      <c r="AH11" s="64">
        <f>A11</f>
        <v>1</v>
      </c>
      <c r="AI11" s="39">
        <f>AG11-MIN(K11,N11,Q11,T11,W11,Z11,AC11,AF11)</f>
        <v>342</v>
      </c>
      <c r="AK11" s="44">
        <v>1</v>
      </c>
      <c r="AL11" s="44"/>
      <c r="AN11" s="47">
        <v>1</v>
      </c>
      <c r="AO11" s="47"/>
      <c r="AQ11" s="65">
        <v>1</v>
      </c>
      <c r="AR11" s="65"/>
      <c r="AT11" s="53">
        <v>1</v>
      </c>
      <c r="AU11" s="53"/>
      <c r="AW11" s="56">
        <v>1</v>
      </c>
      <c r="AX11" s="56"/>
      <c r="AZ11" s="59">
        <v>1</v>
      </c>
      <c r="BA11" s="59"/>
      <c r="BC11" s="66">
        <v>1</v>
      </c>
      <c r="BD11" s="66"/>
      <c r="BF11" s="122">
        <v>1</v>
      </c>
      <c r="BG11" s="122"/>
    </row>
    <row r="12" spans="1:59" x14ac:dyDescent="0.2">
      <c r="A12" s="38">
        <v>2</v>
      </c>
      <c r="B12" s="39">
        <f>AG12</f>
        <v>332</v>
      </c>
      <c r="C12" s="39">
        <v>332</v>
      </c>
      <c r="D12" s="40"/>
      <c r="E12" s="41" t="s">
        <v>241</v>
      </c>
      <c r="F12" s="42" t="s">
        <v>89</v>
      </c>
      <c r="G12" s="42" t="s">
        <v>105</v>
      </c>
      <c r="H12" s="42" t="s">
        <v>130</v>
      </c>
      <c r="I12" s="43">
        <v>1</v>
      </c>
      <c r="J12" s="44">
        <v>2</v>
      </c>
      <c r="K12" s="45">
        <f>IF(J12=" ",0,IF(J12=1,50,IF(J12=2,48,IF(J12=3,46,IF(J12=4,44,IF(J12=5,42,IF(AND(J12&gt;5,J12&lt;45),46-J12,2)))))))</f>
        <v>48</v>
      </c>
      <c r="L12" s="46">
        <v>1</v>
      </c>
      <c r="M12" s="47">
        <v>3</v>
      </c>
      <c r="N12" s="48">
        <f>IF(M12=" ",0,IF(M12=1,50,IF(M12=2,48,IF(M12=3,46,IF(M12=4,44,IF(M12=5,42,IF(AND(M12&gt;5,M12&lt;45),46-M12,2)))))))</f>
        <v>46</v>
      </c>
      <c r="O12" s="49">
        <v>1</v>
      </c>
      <c r="P12" s="50">
        <v>3</v>
      </c>
      <c r="Q12" s="51">
        <f>IF(P12=" ",0,IF(P12=1,50,IF(P12=2,48,IF(P12=3,46,IF(P12=4,44,IF(P12=5,42,IF(AND(P12&gt;5,P12&lt;45),46-P12,2)))))))</f>
        <v>46</v>
      </c>
      <c r="R12" s="52">
        <v>1</v>
      </c>
      <c r="S12" s="53">
        <v>1</v>
      </c>
      <c r="T12" s="54">
        <f>IF(S12=" ",0,IF(S12=1,50,IF(S12=2,48,IF(S12=3,46,IF(S12=4,44,IF(S12=5,42,IF(AND(S12&gt;5,S12&lt;45),46-S12,2)))))))</f>
        <v>50</v>
      </c>
      <c r="U12" s="55">
        <v>1</v>
      </c>
      <c r="V12" s="56">
        <v>2</v>
      </c>
      <c r="W12" s="57">
        <f>IF(V12=" ",0,IF(V12=1,50,IF(V12=2,48,IF(V12=3,46,IF(V12=4,44,IF(V12=5,42,IF(AND(V12&gt;5,V12&lt;45),46-V12,2)))))))</f>
        <v>48</v>
      </c>
      <c r="X12" s="58">
        <v>1</v>
      </c>
      <c r="Y12" s="59">
        <v>2</v>
      </c>
      <c r="Z12" s="60">
        <f>IF(Y12=" ",0,IF(Y12=1,50,IF(Y12=2,48,IF(Y12=3,46,IF(Y12=4,44,IF(Y12=5,42,IF(AND(Y12&gt;5,Y12&lt;45),46-Y12,2)))))))</f>
        <v>48</v>
      </c>
      <c r="AA12" s="61">
        <v>1</v>
      </c>
      <c r="AB12" s="62">
        <v>3</v>
      </c>
      <c r="AC12" s="63">
        <f>IF(AB12=" ",0,IF(AB12=1,50,IF(AB12=2,48,IF(AB12=3,46,IF(AB12=4,44,IF(AB12=5,42,IF(AND(AB12&gt;5,AB12&lt;45),46-AB12,2)))))))</f>
        <v>46</v>
      </c>
      <c r="AD12" s="121"/>
      <c r="AE12" s="122" t="s">
        <v>0</v>
      </c>
      <c r="AF12" s="123">
        <f>IF(AE12=" ",0,IF(AE12=1,50,IF(AE12=2,48,IF(AE12=3,46,IF(AE12=4,44,IF(AE12=5,42,IF(AND(AE12&gt;5,AE12&lt;45),46-AE12,2)))))))</f>
        <v>0</v>
      </c>
      <c r="AG12" s="39">
        <f>K12+N12+Q12+T12+W12+Z12+AC12+AF12</f>
        <v>332</v>
      </c>
      <c r="AH12" s="64">
        <f>A12</f>
        <v>2</v>
      </c>
      <c r="AI12" s="39">
        <f>AG12-MIN(K12,N12,Q12,T12,W12,Z12,AC12,AF12)</f>
        <v>332</v>
      </c>
      <c r="AK12" s="44">
        <v>2</v>
      </c>
      <c r="AL12" s="44"/>
      <c r="AN12" s="47">
        <v>2</v>
      </c>
      <c r="AO12" s="47"/>
      <c r="AQ12" s="65">
        <v>2</v>
      </c>
      <c r="AR12" s="65"/>
      <c r="AT12" s="53">
        <v>2</v>
      </c>
      <c r="AU12" s="53"/>
      <c r="AW12" s="56">
        <v>2</v>
      </c>
      <c r="AX12" s="56"/>
      <c r="AZ12" s="59">
        <v>2</v>
      </c>
      <c r="BA12" s="59"/>
      <c r="BC12" s="66">
        <v>2</v>
      </c>
      <c r="BD12" s="66"/>
      <c r="BF12" s="122">
        <v>2</v>
      </c>
      <c r="BG12" s="122"/>
    </row>
    <row r="13" spans="1:59" x14ac:dyDescent="0.2">
      <c r="A13" s="38">
        <v>3</v>
      </c>
      <c r="B13" s="39">
        <f>AG13</f>
        <v>322</v>
      </c>
      <c r="C13" s="39">
        <v>322</v>
      </c>
      <c r="D13" s="40"/>
      <c r="E13" s="41" t="s">
        <v>242</v>
      </c>
      <c r="F13" s="42" t="s">
        <v>89</v>
      </c>
      <c r="G13" s="42" t="s">
        <v>105</v>
      </c>
      <c r="H13" s="42" t="s">
        <v>130</v>
      </c>
      <c r="I13" s="43">
        <v>1</v>
      </c>
      <c r="J13" s="44">
        <v>3</v>
      </c>
      <c r="K13" s="45">
        <f>IF(J13=" ",0,IF(J13=1,50,IF(J13=2,48,IF(J13=3,46,IF(J13=4,44,IF(J13=5,42,IF(AND(J13&gt;5,J13&lt;45),46-J13,2)))))))</f>
        <v>46</v>
      </c>
      <c r="L13" s="46">
        <v>1</v>
      </c>
      <c r="M13" s="47">
        <v>1</v>
      </c>
      <c r="N13" s="48">
        <f>IF(M13=" ",0,IF(M13=1,50,IF(M13=2,48,IF(M13=3,46,IF(M13=4,44,IF(M13=5,42,IF(AND(M13&gt;5,M13&lt;45),46-M13,2)))))))</f>
        <v>50</v>
      </c>
      <c r="O13" s="49">
        <v>1</v>
      </c>
      <c r="P13" s="50">
        <v>2</v>
      </c>
      <c r="Q13" s="51">
        <f>IF(P13=" ",0,IF(P13=1,50,IF(P13=2,48,IF(P13=3,46,IF(P13=4,44,IF(P13=5,42,IF(AND(P13&gt;5,P13&lt;45),46-P13,2)))))))</f>
        <v>48</v>
      </c>
      <c r="R13" s="52">
        <v>1</v>
      </c>
      <c r="S13" s="53">
        <v>2</v>
      </c>
      <c r="T13" s="54">
        <f>IF(S13=" ",0,IF(S13=1,50,IF(S13=2,48,IF(S13=3,46,IF(S13=4,44,IF(S13=5,42,IF(AND(S13&gt;5,S13&lt;45),46-S13,2)))))))</f>
        <v>48</v>
      </c>
      <c r="U13" s="55">
        <v>1</v>
      </c>
      <c r="V13" s="56">
        <v>3</v>
      </c>
      <c r="W13" s="57">
        <f>IF(V13=" ",0,IF(V13=1,50,IF(V13=2,48,IF(V13=3,46,IF(V13=4,44,IF(V13=5,42,IF(AND(V13&gt;5,V13&lt;45),46-V13,2)))))))</f>
        <v>46</v>
      </c>
      <c r="X13" s="58">
        <v>1</v>
      </c>
      <c r="Y13" s="59">
        <v>6</v>
      </c>
      <c r="Z13" s="60">
        <f>IF(Y13=" ",0,IF(Y13=1,50,IF(Y13=2,48,IF(Y13=3,46,IF(Y13=4,44,IF(Y13=5,42,IF(AND(Y13&gt;5,Y13&lt;45),46-Y13,2)))))))</f>
        <v>40</v>
      </c>
      <c r="AA13" s="61">
        <v>1</v>
      </c>
      <c r="AB13" s="62">
        <v>4</v>
      </c>
      <c r="AC13" s="63">
        <f>IF(AB13=" ",0,IF(AB13=1,50,IF(AB13=2,48,IF(AB13=3,46,IF(AB13=4,44,IF(AB13=5,42,IF(AND(AB13&gt;5,AB13&lt;45),46-AB13,2)))))))</f>
        <v>44</v>
      </c>
      <c r="AD13" s="121"/>
      <c r="AE13" s="122" t="s">
        <v>0</v>
      </c>
      <c r="AF13" s="123">
        <f>IF(AE13=" ",0,IF(AE13=1,50,IF(AE13=2,48,IF(AE13=3,46,IF(AE13=4,44,IF(AE13=5,42,IF(AND(AE13&gt;5,AE13&lt;45),46-AE13,2)))))))</f>
        <v>0</v>
      </c>
      <c r="AG13" s="39">
        <f>K13+N13+Q13+T13+W13+Z13+AC13+AF13</f>
        <v>322</v>
      </c>
      <c r="AH13" s="64">
        <f>A13</f>
        <v>3</v>
      </c>
      <c r="AI13" s="39">
        <f>AG13-MIN(K13,N13,Q13,T13,W13,Z13,AC13,AF13)</f>
        <v>322</v>
      </c>
      <c r="AK13" s="44">
        <v>3</v>
      </c>
      <c r="AL13" s="44"/>
      <c r="AN13" s="47">
        <v>3</v>
      </c>
      <c r="AO13" s="47"/>
      <c r="AQ13" s="65">
        <v>3</v>
      </c>
      <c r="AR13" s="65"/>
      <c r="AT13" s="53">
        <v>3</v>
      </c>
      <c r="AU13" s="53"/>
      <c r="AW13" s="56">
        <v>3</v>
      </c>
      <c r="AX13" s="56"/>
      <c r="AZ13" s="59">
        <v>3</v>
      </c>
      <c r="BA13" s="59"/>
      <c r="BC13" s="66">
        <v>3</v>
      </c>
      <c r="BD13" s="66"/>
      <c r="BF13" s="122">
        <v>3</v>
      </c>
      <c r="BG13" s="122"/>
    </row>
    <row r="14" spans="1:59" x14ac:dyDescent="0.2">
      <c r="A14" s="38">
        <v>4</v>
      </c>
      <c r="B14" s="39">
        <f>AG14</f>
        <v>348</v>
      </c>
      <c r="C14" s="39">
        <v>308</v>
      </c>
      <c r="D14" s="40"/>
      <c r="E14" s="41" t="s">
        <v>245</v>
      </c>
      <c r="F14" s="42" t="s">
        <v>89</v>
      </c>
      <c r="G14" s="42" t="s">
        <v>120</v>
      </c>
      <c r="H14" s="42" t="s">
        <v>130</v>
      </c>
      <c r="I14" s="43">
        <v>1</v>
      </c>
      <c r="J14" s="44">
        <v>6</v>
      </c>
      <c r="K14" s="45">
        <f>IF(J14=" ",0,IF(J14=1,50,IF(J14=2,48,IF(J14=3,46,IF(J14=4,44,IF(J14=5,42,IF(AND(J14&gt;5,J14&lt;45),46-J14,2)))))))</f>
        <v>40</v>
      </c>
      <c r="L14" s="46">
        <v>1</v>
      </c>
      <c r="M14" s="47">
        <v>4</v>
      </c>
      <c r="N14" s="48">
        <f>IF(M14=" ",0,IF(M14=1,50,IF(M14=2,48,IF(M14=3,46,IF(M14=4,44,IF(M14=5,42,IF(AND(M14&gt;5,M14&lt;45),46-M14,2)))))))</f>
        <v>44</v>
      </c>
      <c r="O14" s="49">
        <v>1</v>
      </c>
      <c r="P14" s="50">
        <v>5</v>
      </c>
      <c r="Q14" s="51">
        <f>IF(P14=" ",0,IF(P14=1,50,IF(P14=2,48,IF(P14=3,46,IF(P14=4,44,IF(P14=5,42,IF(AND(P14&gt;5,P14&lt;45),46-P14,2)))))))</f>
        <v>42</v>
      </c>
      <c r="R14" s="52">
        <v>1</v>
      </c>
      <c r="S14" s="53">
        <v>3</v>
      </c>
      <c r="T14" s="54">
        <f>IF(S14=" ",0,IF(S14=1,50,IF(S14=2,48,IF(S14=3,46,IF(S14=4,44,IF(S14=5,42,IF(AND(S14&gt;5,S14&lt;45),46-S14,2)))))))</f>
        <v>46</v>
      </c>
      <c r="U14" s="55">
        <v>1</v>
      </c>
      <c r="V14" s="56">
        <v>4</v>
      </c>
      <c r="W14" s="57">
        <f>IF(V14=" ",0,IF(V14=1,50,IF(V14=2,48,IF(V14=3,46,IF(V14=4,44,IF(V14=5,42,IF(AND(V14&gt;5,V14&lt;45),46-V14,2)))))))</f>
        <v>44</v>
      </c>
      <c r="X14" s="58">
        <v>1</v>
      </c>
      <c r="Y14" s="59">
        <v>5</v>
      </c>
      <c r="Z14" s="60">
        <f>IF(Y14=" ",0,IF(Y14=1,50,IF(Y14=2,48,IF(Y14=3,46,IF(Y14=4,44,IF(Y14=5,42,IF(AND(Y14&gt;5,Y14&lt;45),46-Y14,2)))))))</f>
        <v>42</v>
      </c>
      <c r="AA14" s="61">
        <v>1</v>
      </c>
      <c r="AB14" s="62">
        <v>5</v>
      </c>
      <c r="AC14" s="63">
        <f>IF(AB14=" ",0,IF(AB14=1,50,IF(AB14=2,48,IF(AB14=3,46,IF(AB14=4,44,IF(AB14=5,42,IF(AND(AB14&gt;5,AB14&lt;45),46-AB14,2)))))))</f>
        <v>42</v>
      </c>
      <c r="AD14" s="121">
        <v>1</v>
      </c>
      <c r="AE14" s="122">
        <v>2</v>
      </c>
      <c r="AF14" s="123">
        <f>IF(AE14=" ",0,IF(AE14=1,50,IF(AE14=2,48,IF(AE14=3,46,IF(AE14=4,44,IF(AE14=5,42,IF(AND(AE14&gt;5,AE14&lt;45),46-AE14,2)))))))</f>
        <v>48</v>
      </c>
      <c r="AG14" s="39">
        <f>K14+N14+Q14+T14+W14+Z14+AC14+AF14</f>
        <v>348</v>
      </c>
      <c r="AH14" s="64">
        <f>A14</f>
        <v>4</v>
      </c>
      <c r="AI14" s="39">
        <f>AG14-MIN(K14,N14,Q14,T14,W14,Z14,AC14,AF14)</f>
        <v>308</v>
      </c>
      <c r="AK14" s="44">
        <v>4</v>
      </c>
      <c r="AL14" s="44"/>
      <c r="AN14" s="47">
        <v>4</v>
      </c>
      <c r="AO14" s="47"/>
      <c r="AQ14" s="65">
        <v>4</v>
      </c>
      <c r="AR14" s="65"/>
      <c r="AT14" s="53">
        <v>4</v>
      </c>
      <c r="AU14" s="53"/>
      <c r="AW14" s="56">
        <v>4</v>
      </c>
      <c r="AX14" s="56"/>
      <c r="AZ14" s="59">
        <v>4</v>
      </c>
      <c r="BA14" s="59"/>
      <c r="BC14" s="66">
        <v>4</v>
      </c>
      <c r="BD14" s="66"/>
      <c r="BF14" s="122">
        <v>4</v>
      </c>
      <c r="BG14" s="122"/>
    </row>
    <row r="15" spans="1:59" x14ac:dyDescent="0.2">
      <c r="A15" s="38">
        <v>5</v>
      </c>
      <c r="B15" s="39">
        <f>AG15</f>
        <v>270</v>
      </c>
      <c r="C15" s="248">
        <v>270</v>
      </c>
      <c r="D15" s="250"/>
      <c r="E15" s="41" t="s">
        <v>240</v>
      </c>
      <c r="F15" s="42" t="s">
        <v>89</v>
      </c>
      <c r="G15" s="42" t="s">
        <v>285</v>
      </c>
      <c r="H15" s="42" t="s">
        <v>130</v>
      </c>
      <c r="I15" s="43">
        <v>1</v>
      </c>
      <c r="J15" s="44">
        <v>1</v>
      </c>
      <c r="K15" s="45">
        <f>IF(J15=" ",0,IF(J15=1,50,IF(J15=2,48,IF(J15=3,46,IF(J15=4,44,IF(J15=5,42,IF(AND(J15&gt;5,J15&lt;45),46-J15,2)))))))</f>
        <v>50</v>
      </c>
      <c r="L15" s="46">
        <v>1</v>
      </c>
      <c r="M15" s="47">
        <v>5</v>
      </c>
      <c r="N15" s="48">
        <f>IF(M15=" ",0,IF(M15=1,50,IF(M15=2,48,IF(M15=3,46,IF(M15=4,44,IF(M15=5,42,IF(AND(M15&gt;5,M15&lt;45),46-M15,2)))))))</f>
        <v>42</v>
      </c>
      <c r="O15" s="49">
        <v>1</v>
      </c>
      <c r="P15" s="50">
        <v>4</v>
      </c>
      <c r="Q15" s="51">
        <f>IF(P15=" ",0,IF(P15=1,50,IF(P15=2,48,IF(P15=3,46,IF(P15=4,44,IF(P15=5,42,IF(AND(P15&gt;5,P15&lt;45),46-P15,2)))))))</f>
        <v>44</v>
      </c>
      <c r="R15" s="52">
        <v>1</v>
      </c>
      <c r="S15" s="53">
        <v>5</v>
      </c>
      <c r="T15" s="54">
        <f>IF(S15=" ",0,IF(S15=1,50,IF(S15=2,48,IF(S15=3,46,IF(S15=4,44,IF(S15=5,42,IF(AND(S15&gt;5,S15&lt;45),46-S15,2)))))))</f>
        <v>42</v>
      </c>
      <c r="U15" s="55"/>
      <c r="V15" s="56" t="s">
        <v>0</v>
      </c>
      <c r="W15" s="57">
        <f>IF(V15=" ",0,IF(V15=1,50,IF(V15=2,48,IF(V15=3,46,IF(V15=4,44,IF(V15=5,42,IF(AND(V15&gt;5,V15&lt;45),46-V15,2)))))))</f>
        <v>0</v>
      </c>
      <c r="X15" s="58">
        <v>1</v>
      </c>
      <c r="Y15" s="59">
        <v>3</v>
      </c>
      <c r="Z15" s="60">
        <f>IF(Y15=" ",0,IF(Y15=1,50,IF(Y15=2,48,IF(Y15=3,46,IF(Y15=4,44,IF(Y15=5,42,IF(AND(Y15&gt;5,Y15&lt;45),46-Y15,2)))))))</f>
        <v>46</v>
      </c>
      <c r="AA15" s="61"/>
      <c r="AB15" s="62" t="s">
        <v>0</v>
      </c>
      <c r="AC15" s="63">
        <f>IF(AB15=" ",0,IF(AB15=1,50,IF(AB15=2,48,IF(AB15=3,46,IF(AB15=4,44,IF(AB15=5,42,IF(AND(AB15&gt;5,AB15&lt;45),46-AB15,2)))))))</f>
        <v>0</v>
      </c>
      <c r="AD15" s="121">
        <v>1</v>
      </c>
      <c r="AE15" s="122">
        <v>3</v>
      </c>
      <c r="AF15" s="123">
        <f>IF(AE15=" ",0,IF(AE15=1,50,IF(AE15=2,48,IF(AE15=3,46,IF(AE15=4,44,IF(AE15=5,42,IF(AND(AE15&gt;5,AE15&lt;45),46-AE15,2)))))))</f>
        <v>46</v>
      </c>
      <c r="AG15" s="39">
        <f>K15+N15+Q15+T15+W15+Z15+AC15+AF15</f>
        <v>270</v>
      </c>
      <c r="AH15" s="64">
        <f>A15</f>
        <v>5</v>
      </c>
      <c r="AI15" s="39">
        <f>AG15-MIN(K15,N15,Q15,T15,W15,Z15,AC15,AF15)</f>
        <v>270</v>
      </c>
      <c r="AJ15" s="126"/>
      <c r="AK15" s="44">
        <v>5</v>
      </c>
      <c r="AL15" s="44"/>
      <c r="AN15" s="47">
        <v>5</v>
      </c>
      <c r="AO15" s="47"/>
      <c r="AQ15" s="65">
        <v>5</v>
      </c>
      <c r="AR15" s="65"/>
      <c r="AT15" s="53">
        <v>5</v>
      </c>
      <c r="AU15" s="53"/>
      <c r="AW15" s="56">
        <v>5</v>
      </c>
      <c r="AX15" s="56"/>
      <c r="AZ15" s="59">
        <v>5</v>
      </c>
      <c r="BA15" s="59"/>
      <c r="BC15" s="66">
        <v>5</v>
      </c>
      <c r="BD15" s="66"/>
      <c r="BF15" s="122">
        <v>5</v>
      </c>
      <c r="BG15" s="122"/>
    </row>
    <row r="16" spans="1:59" x14ac:dyDescent="0.2">
      <c r="A16" s="38">
        <v>6</v>
      </c>
      <c r="B16" s="39">
        <f>AG16</f>
        <v>284</v>
      </c>
      <c r="C16" s="249">
        <v>261</v>
      </c>
      <c r="D16" s="250"/>
      <c r="E16" s="41" t="s">
        <v>261</v>
      </c>
      <c r="F16" s="42" t="s">
        <v>89</v>
      </c>
      <c r="G16" s="42" t="s">
        <v>105</v>
      </c>
      <c r="H16" s="42" t="s">
        <v>130</v>
      </c>
      <c r="I16" s="43">
        <v>1</v>
      </c>
      <c r="J16" s="44">
        <v>23</v>
      </c>
      <c r="K16" s="45">
        <f>IF(J16=" ",0,IF(J16=1,50,IF(J16=2,48,IF(J16=3,46,IF(J16=4,44,IF(J16=5,42,IF(AND(J16&gt;5,J16&lt;45),46-J16,2)))))))</f>
        <v>23</v>
      </c>
      <c r="L16" s="46">
        <v>1</v>
      </c>
      <c r="M16" s="47">
        <v>15</v>
      </c>
      <c r="N16" s="48">
        <f>IF(M16=" ",0,IF(M16=1,50,IF(M16=2,48,IF(M16=3,46,IF(M16=4,44,IF(M16=5,42,IF(AND(M16&gt;5,M16&lt;45),46-M16,2)))))))</f>
        <v>31</v>
      </c>
      <c r="O16" s="49">
        <v>1</v>
      </c>
      <c r="P16" s="50">
        <v>7</v>
      </c>
      <c r="Q16" s="51">
        <f>IF(P16=" ",0,IF(P16=1,50,IF(P16=2,48,IF(P16=3,46,IF(P16=4,44,IF(P16=5,42,IF(AND(P16&gt;5,P16&lt;45),46-P16,2)))))))</f>
        <v>39</v>
      </c>
      <c r="R16" s="52">
        <v>1</v>
      </c>
      <c r="S16" s="53">
        <v>12</v>
      </c>
      <c r="T16" s="54">
        <f>IF(S16=" ",0,IF(S16=1,50,IF(S16=2,48,IF(S16=3,46,IF(S16=4,44,IF(S16=5,42,IF(AND(S16&gt;5,S16&lt;45),46-S16,2)))))))</f>
        <v>34</v>
      </c>
      <c r="U16" s="55">
        <v>1</v>
      </c>
      <c r="V16" s="56">
        <v>9</v>
      </c>
      <c r="W16" s="57">
        <f>IF(V16=" ",0,IF(V16=1,50,IF(V16=2,48,IF(V16=3,46,IF(V16=4,44,IF(V16=5,42,IF(AND(V16&gt;5,V16&lt;45),46-V16,2)))))))</f>
        <v>37</v>
      </c>
      <c r="X16" s="58">
        <v>1</v>
      </c>
      <c r="Y16" s="59">
        <v>10</v>
      </c>
      <c r="Z16" s="60">
        <f>IF(Y16=" ",0,IF(Y16=1,50,IF(Y16=2,48,IF(Y16=3,46,IF(Y16=4,44,IF(Y16=5,42,IF(AND(Y16&gt;5,Y16&lt;45),46-Y16,2)))))))</f>
        <v>36</v>
      </c>
      <c r="AA16" s="61">
        <v>1</v>
      </c>
      <c r="AB16" s="62">
        <v>6</v>
      </c>
      <c r="AC16" s="63">
        <f>IF(AB16=" ",0,IF(AB16=1,50,IF(AB16=2,48,IF(AB16=3,46,IF(AB16=4,44,IF(AB16=5,42,IF(AND(AB16&gt;5,AB16&lt;45),46-AB16,2)))))))</f>
        <v>40</v>
      </c>
      <c r="AD16" s="121">
        <v>1</v>
      </c>
      <c r="AE16" s="122">
        <v>4</v>
      </c>
      <c r="AF16" s="123">
        <f>IF(AE16=" ",0,IF(AE16=1,50,IF(AE16=2,48,IF(AE16=3,46,IF(AE16=4,44,IF(AE16=5,42,IF(AND(AE16&gt;5,AE16&lt;45),46-AE16,2)))))))</f>
        <v>44</v>
      </c>
      <c r="AG16" s="39">
        <f>K16+N16+Q16+T16+W16+Z16+AC16+AF16</f>
        <v>284</v>
      </c>
      <c r="AH16" s="64">
        <f>A16</f>
        <v>6</v>
      </c>
      <c r="AI16" s="39">
        <f>AG16-MIN(K16,N16,Q16,T16,W16,Z16,AC16,AF16)</f>
        <v>261</v>
      </c>
      <c r="AJ16" s="3"/>
      <c r="AK16" s="44">
        <v>6</v>
      </c>
      <c r="AL16" s="44"/>
      <c r="AN16" s="47">
        <v>6</v>
      </c>
      <c r="AO16" s="47"/>
      <c r="AQ16" s="65">
        <v>6</v>
      </c>
      <c r="AR16" s="65"/>
      <c r="AT16" s="53">
        <v>6</v>
      </c>
      <c r="AU16" s="53"/>
      <c r="AW16" s="56">
        <v>6</v>
      </c>
      <c r="AX16" s="56"/>
      <c r="AZ16" s="59">
        <v>6</v>
      </c>
      <c r="BA16" s="59"/>
      <c r="BC16" s="66">
        <v>6</v>
      </c>
      <c r="BD16" s="66"/>
      <c r="BF16" s="122">
        <v>6</v>
      </c>
      <c r="BG16" s="122"/>
    </row>
    <row r="17" spans="1:61" x14ac:dyDescent="0.2">
      <c r="A17" s="38">
        <v>7</v>
      </c>
      <c r="B17" s="39">
        <f>AG17</f>
        <v>293</v>
      </c>
      <c r="C17" s="248">
        <v>259</v>
      </c>
      <c r="D17" s="250"/>
      <c r="E17" s="41" t="s">
        <v>250</v>
      </c>
      <c r="F17" s="42" t="s">
        <v>89</v>
      </c>
      <c r="G17" s="42" t="s">
        <v>96</v>
      </c>
      <c r="H17" s="42" t="s">
        <v>130</v>
      </c>
      <c r="I17" s="43">
        <v>1</v>
      </c>
      <c r="J17" s="44">
        <v>12</v>
      </c>
      <c r="K17" s="45">
        <f>IF(J17=" ",0,IF(J17=1,50,IF(J17=2,48,IF(J17=3,46,IF(J17=4,44,IF(J17=5,42,IF(AND(J17&gt;5,J17&lt;45),46-J17,2)))))))</f>
        <v>34</v>
      </c>
      <c r="L17" s="46">
        <v>1</v>
      </c>
      <c r="M17" s="47">
        <v>9</v>
      </c>
      <c r="N17" s="48">
        <f>IF(M17=" ",0,IF(M17=1,50,IF(M17=2,48,IF(M17=3,46,IF(M17=4,44,IF(M17=5,42,IF(AND(M17&gt;5,M17&lt;45),46-M17,2)))))))</f>
        <v>37</v>
      </c>
      <c r="O17" s="49">
        <v>1</v>
      </c>
      <c r="P17" s="50">
        <v>10</v>
      </c>
      <c r="Q17" s="51">
        <f>IF(P17=" ",0,IF(P17=1,50,IF(P17=2,48,IF(P17=3,46,IF(P17=4,44,IF(P17=5,42,IF(AND(P17&gt;5,P17&lt;45),46-P17,2)))))))</f>
        <v>36</v>
      </c>
      <c r="R17" s="52">
        <v>1</v>
      </c>
      <c r="S17" s="53">
        <v>7</v>
      </c>
      <c r="T17" s="54">
        <f>IF(S17=" ",0,IF(S17=1,50,IF(S17=2,48,IF(S17=3,46,IF(S17=4,44,IF(S17=5,42,IF(AND(S17&gt;5,S17&lt;45),46-S17,2)))))))</f>
        <v>39</v>
      </c>
      <c r="U17" s="55">
        <v>1</v>
      </c>
      <c r="V17" s="56">
        <v>11</v>
      </c>
      <c r="W17" s="57">
        <f>IF(V17=" ",0,IF(V17=1,50,IF(V17=2,48,IF(V17=3,46,IF(V17=4,44,IF(V17=5,42,IF(AND(V17&gt;5,V17&lt;45),46-V17,2)))))))</f>
        <v>35</v>
      </c>
      <c r="X17" s="58">
        <v>1</v>
      </c>
      <c r="Y17" s="59">
        <v>7</v>
      </c>
      <c r="Z17" s="60">
        <f>IF(Y17=" ",0,IF(Y17=1,50,IF(Y17=2,48,IF(Y17=3,46,IF(Y17=4,44,IF(Y17=5,42,IF(AND(Y17&gt;5,Y17&lt;45),46-Y17,2)))))))</f>
        <v>39</v>
      </c>
      <c r="AA17" s="61">
        <v>1</v>
      </c>
      <c r="AB17" s="62">
        <v>11</v>
      </c>
      <c r="AC17" s="63">
        <f>IF(AB17=" ",0,IF(AB17=1,50,IF(AB17=2,48,IF(AB17=3,46,IF(AB17=4,44,IF(AB17=5,42,IF(AND(AB17&gt;5,AB17&lt;45),46-AB17,2)))))))</f>
        <v>35</v>
      </c>
      <c r="AD17" s="121">
        <v>1</v>
      </c>
      <c r="AE17" s="122">
        <v>8</v>
      </c>
      <c r="AF17" s="123">
        <f>IF(AE17=" ",0,IF(AE17=1,50,IF(AE17=2,48,IF(AE17=3,46,IF(AE17=4,44,IF(AE17=5,42,IF(AND(AE17&gt;5,AE17&lt;45),46-AE17,2)))))))</f>
        <v>38</v>
      </c>
      <c r="AG17" s="39">
        <f>K17+N17+Q17+T17+W17+Z17+AC17+AF17</f>
        <v>293</v>
      </c>
      <c r="AH17" s="64">
        <f>A17</f>
        <v>7</v>
      </c>
      <c r="AI17" s="39">
        <f>AG17-MIN(K17,N17,Q17,T17,W17,Z17,AC17,AF17)</f>
        <v>259</v>
      </c>
      <c r="AK17" s="44">
        <v>7</v>
      </c>
      <c r="AL17" s="44"/>
      <c r="AN17" s="47">
        <v>7</v>
      </c>
      <c r="AO17" s="47"/>
      <c r="AQ17" s="65">
        <v>7</v>
      </c>
      <c r="AR17" s="65"/>
      <c r="AT17" s="53">
        <v>7</v>
      </c>
      <c r="AU17" s="53"/>
      <c r="AW17" s="56">
        <v>7</v>
      </c>
      <c r="AX17" s="56"/>
      <c r="AZ17" s="59">
        <v>7</v>
      </c>
      <c r="BA17" s="59"/>
      <c r="BC17" s="66">
        <v>7</v>
      </c>
      <c r="BD17" s="66"/>
      <c r="BF17" s="122">
        <v>7</v>
      </c>
      <c r="BG17" s="122"/>
    </row>
    <row r="18" spans="1:61" x14ac:dyDescent="0.2">
      <c r="A18" s="38">
        <v>8</v>
      </c>
      <c r="B18" s="39">
        <f>AG18</f>
        <v>285</v>
      </c>
      <c r="C18" s="39">
        <v>258</v>
      </c>
      <c r="D18" s="40"/>
      <c r="E18" s="41" t="s">
        <v>257</v>
      </c>
      <c r="F18" s="42" t="s">
        <v>89</v>
      </c>
      <c r="G18" s="42" t="s">
        <v>105</v>
      </c>
      <c r="H18" s="42" t="s">
        <v>130</v>
      </c>
      <c r="I18" s="43">
        <v>1</v>
      </c>
      <c r="J18" s="44">
        <v>19</v>
      </c>
      <c r="K18" s="45">
        <f>IF(J18=" ",0,IF(J18=1,50,IF(J18=2,48,IF(J18=3,46,IF(J18=4,44,IF(J18=5,42,IF(AND(J18&gt;5,J18&lt;45),46-J18,2)))))))</f>
        <v>27</v>
      </c>
      <c r="L18" s="46">
        <v>1</v>
      </c>
      <c r="M18" s="47">
        <v>14</v>
      </c>
      <c r="N18" s="48">
        <f>IF(M18=" ",0,IF(M18=1,50,IF(M18=2,48,IF(M18=3,46,IF(M18=4,44,IF(M18=5,42,IF(AND(M18&gt;5,M18&lt;45),46-M18,2)))))))</f>
        <v>32</v>
      </c>
      <c r="O18" s="49">
        <v>1</v>
      </c>
      <c r="P18" s="50">
        <v>8</v>
      </c>
      <c r="Q18" s="51">
        <f>IF(P18=" ",0,IF(P18=1,50,IF(P18=2,48,IF(P18=3,46,IF(P18=4,44,IF(P18=5,42,IF(AND(P18&gt;5,P18&lt;45),46-P18,2)))))))</f>
        <v>38</v>
      </c>
      <c r="R18" s="52">
        <v>1</v>
      </c>
      <c r="S18" s="53">
        <v>10</v>
      </c>
      <c r="T18" s="54">
        <f>IF(S18=" ",0,IF(S18=1,50,IF(S18=2,48,IF(S18=3,46,IF(S18=4,44,IF(S18=5,42,IF(AND(S18&gt;5,S18&lt;45),46-S18,2)))))))</f>
        <v>36</v>
      </c>
      <c r="U18" s="55">
        <v>1</v>
      </c>
      <c r="V18" s="56">
        <v>7</v>
      </c>
      <c r="W18" s="57">
        <f>IF(V18=" ",0,IF(V18=1,50,IF(V18=2,48,IF(V18=3,46,IF(V18=4,44,IF(V18=5,42,IF(AND(V18&gt;5,V18&lt;45),46-V18,2)))))))</f>
        <v>39</v>
      </c>
      <c r="X18" s="58">
        <v>1</v>
      </c>
      <c r="Y18" s="59">
        <v>11</v>
      </c>
      <c r="Z18" s="60">
        <f>IF(Y18=" ",0,IF(Y18=1,50,IF(Y18=2,48,IF(Y18=3,46,IF(Y18=4,44,IF(Y18=5,42,IF(AND(Y18&gt;5,Y18&lt;45),46-Y18,2)))))))</f>
        <v>35</v>
      </c>
      <c r="AA18" s="61">
        <v>1</v>
      </c>
      <c r="AB18" s="62">
        <v>8</v>
      </c>
      <c r="AC18" s="63">
        <f>IF(AB18=" ",0,IF(AB18=1,50,IF(AB18=2,48,IF(AB18=3,46,IF(AB18=4,44,IF(AB18=5,42,IF(AND(AB18&gt;5,AB18&lt;45),46-AB18,2)))))))</f>
        <v>38</v>
      </c>
      <c r="AD18" s="121">
        <v>1</v>
      </c>
      <c r="AE18" s="122">
        <v>6</v>
      </c>
      <c r="AF18" s="123">
        <f>IF(AE18=" ",0,IF(AE18=1,50,IF(AE18=2,48,IF(AE18=3,46,IF(AE18=4,44,IF(AE18=5,42,IF(AND(AE18&gt;5,AE18&lt;45),46-AE18,2)))))))</f>
        <v>40</v>
      </c>
      <c r="AG18" s="39">
        <f>K18+N18+Q18+T18+W18+Z18+AC18+AF18</f>
        <v>285</v>
      </c>
      <c r="AH18" s="64">
        <f>A18</f>
        <v>8</v>
      </c>
      <c r="AI18" s="39">
        <f>AG18-MIN(K18,N18,Q18,T18,W18,Z18,AC18,AF18)</f>
        <v>258</v>
      </c>
      <c r="AK18" s="44">
        <v>8</v>
      </c>
      <c r="AL18" s="44"/>
      <c r="AN18" s="47">
        <v>8</v>
      </c>
      <c r="AO18" s="47"/>
      <c r="AQ18" s="65">
        <v>8</v>
      </c>
      <c r="AR18" s="65"/>
      <c r="AT18" s="53">
        <v>8</v>
      </c>
      <c r="AU18" s="53"/>
      <c r="AW18" s="56">
        <v>8</v>
      </c>
      <c r="AX18" s="56"/>
      <c r="AZ18" s="59">
        <v>8</v>
      </c>
      <c r="BA18" s="59"/>
      <c r="BC18" s="66">
        <v>8</v>
      </c>
      <c r="BD18" s="66"/>
      <c r="BF18" s="122">
        <v>8</v>
      </c>
      <c r="BG18" s="122"/>
    </row>
    <row r="19" spans="1:61" x14ac:dyDescent="0.2">
      <c r="A19" s="38">
        <v>9</v>
      </c>
      <c r="B19" s="39">
        <f>AG19</f>
        <v>287</v>
      </c>
      <c r="C19" s="248">
        <v>254</v>
      </c>
      <c r="D19" s="250"/>
      <c r="E19" s="147" t="s">
        <v>248</v>
      </c>
      <c r="F19" s="148" t="s">
        <v>99</v>
      </c>
      <c r="G19" s="148" t="s">
        <v>285</v>
      </c>
      <c r="H19" s="148" t="s">
        <v>130</v>
      </c>
      <c r="I19" s="43">
        <v>1</v>
      </c>
      <c r="J19" s="44">
        <v>10</v>
      </c>
      <c r="K19" s="45">
        <f>IF(J19=" ",0,IF(J19=1,50,IF(J19=2,48,IF(J19=3,46,IF(J19=4,44,IF(J19=5,42,IF(AND(J19&gt;5,J19&lt;45),46-J19,2)))))))</f>
        <v>36</v>
      </c>
      <c r="L19" s="46">
        <v>1</v>
      </c>
      <c r="M19" s="47">
        <v>13</v>
      </c>
      <c r="N19" s="48">
        <f>IF(M19=" ",0,IF(M19=1,50,IF(M19=2,48,IF(M19=3,46,IF(M19=4,44,IF(M19=5,42,IF(AND(M19&gt;5,M19&lt;45),46-M19,2)))))))</f>
        <v>33</v>
      </c>
      <c r="O19" s="49">
        <v>1</v>
      </c>
      <c r="P19" s="50">
        <v>11</v>
      </c>
      <c r="Q19" s="51">
        <f>IF(P19=" ",0,IF(P19=1,50,IF(P19=2,48,IF(P19=3,46,IF(P19=4,44,IF(P19=5,42,IF(AND(P19&gt;5,P19&lt;45),46-P19,2)))))))</f>
        <v>35</v>
      </c>
      <c r="R19" s="52">
        <v>1</v>
      </c>
      <c r="S19" s="53">
        <v>6</v>
      </c>
      <c r="T19" s="54">
        <f>IF(S19=" ",0,IF(S19=1,50,IF(S19=2,48,IF(S19=3,46,IF(S19=4,44,IF(S19=5,42,IF(AND(S19&gt;5,S19&lt;45),46-S19,2)))))))</f>
        <v>40</v>
      </c>
      <c r="U19" s="55">
        <v>1</v>
      </c>
      <c r="V19" s="56">
        <v>10</v>
      </c>
      <c r="W19" s="57">
        <f>IF(V19=" ",0,IF(V19=1,50,IF(V19=2,48,IF(V19=3,46,IF(V19=4,44,IF(V19=5,42,IF(AND(V19&gt;5,V19&lt;45),46-V19,2)))))))</f>
        <v>36</v>
      </c>
      <c r="X19" s="58">
        <v>1</v>
      </c>
      <c r="Y19" s="59">
        <v>12</v>
      </c>
      <c r="Z19" s="60">
        <f>IF(Y19=" ",0,IF(Y19=1,50,IF(Y19=2,48,IF(Y19=3,46,IF(Y19=4,44,IF(Y19=5,42,IF(AND(Y19&gt;5,Y19&lt;45),46-Y19,2)))))))</f>
        <v>34</v>
      </c>
      <c r="AA19" s="61">
        <v>1</v>
      </c>
      <c r="AB19" s="62">
        <v>12</v>
      </c>
      <c r="AC19" s="63">
        <f>IF(AB19=" ",0,IF(AB19=1,50,IF(AB19=2,48,IF(AB19=3,46,IF(AB19=4,44,IF(AB19=5,42,IF(AND(AB19&gt;5,AB19&lt;45),46-AB19,2)))))))</f>
        <v>34</v>
      </c>
      <c r="AD19" s="121">
        <v>1</v>
      </c>
      <c r="AE19" s="122">
        <v>7</v>
      </c>
      <c r="AF19" s="123">
        <f>IF(AE19=" ",0,IF(AE19=1,50,IF(AE19=2,48,IF(AE19=3,46,IF(AE19=4,44,IF(AE19=5,42,IF(AND(AE19&gt;5,AE19&lt;45),46-AE19,2)))))))</f>
        <v>39</v>
      </c>
      <c r="AG19" s="39">
        <f>K19+N19+Q19+T19+W19+Z19+AC19+AF19</f>
        <v>287</v>
      </c>
      <c r="AH19" s="64">
        <f>A19</f>
        <v>9</v>
      </c>
      <c r="AI19" s="39">
        <f>AG19-MIN(K19,N19,Q19,T19,W19,Z19,AC19,AF19)</f>
        <v>254</v>
      </c>
      <c r="AK19" s="44">
        <v>9</v>
      </c>
      <c r="AL19" s="44"/>
      <c r="AN19" s="47">
        <v>9</v>
      </c>
      <c r="AO19" s="47"/>
      <c r="AQ19" s="65">
        <v>9</v>
      </c>
      <c r="AR19" s="65"/>
      <c r="AT19" s="53">
        <v>9</v>
      </c>
      <c r="AU19" s="53"/>
      <c r="AW19" s="56">
        <v>9</v>
      </c>
      <c r="AX19" s="56"/>
      <c r="AZ19" s="59">
        <v>9</v>
      </c>
      <c r="BA19" s="59"/>
      <c r="BC19" s="66">
        <v>9</v>
      </c>
      <c r="BD19" s="66"/>
      <c r="BF19" s="122">
        <v>9</v>
      </c>
      <c r="BG19" s="122"/>
    </row>
    <row r="20" spans="1:61" x14ac:dyDescent="0.2">
      <c r="A20" s="38">
        <v>10</v>
      </c>
      <c r="B20" s="39">
        <f>AG20</f>
        <v>276</v>
      </c>
      <c r="C20" s="39">
        <v>249</v>
      </c>
      <c r="D20" s="40"/>
      <c r="E20" s="147" t="s">
        <v>253</v>
      </c>
      <c r="F20" s="148" t="s">
        <v>99</v>
      </c>
      <c r="G20" s="148" t="s">
        <v>102</v>
      </c>
      <c r="H20" s="148" t="s">
        <v>130</v>
      </c>
      <c r="I20" s="43">
        <v>1</v>
      </c>
      <c r="J20" s="44">
        <v>15</v>
      </c>
      <c r="K20" s="45">
        <f>IF(J20=" ",0,IF(J20=1,50,IF(J20=2,48,IF(J20=3,46,IF(J20=4,44,IF(J20=5,42,IF(AND(J20&gt;5,J20&lt;45),46-J20,2)))))))</f>
        <v>31</v>
      </c>
      <c r="L20" s="46">
        <v>1</v>
      </c>
      <c r="M20" s="47">
        <v>19</v>
      </c>
      <c r="N20" s="48">
        <f>IF(M20=" ",0,IF(M20=1,50,IF(M20=2,48,IF(M20=3,46,IF(M20=4,44,IF(M20=5,42,IF(AND(M20&gt;5,M20&lt;45),46-M20,2)))))))</f>
        <v>27</v>
      </c>
      <c r="O20" s="49">
        <v>1</v>
      </c>
      <c r="P20" s="50">
        <v>9</v>
      </c>
      <c r="Q20" s="51">
        <f>IF(P20=" ",0,IF(P20=1,50,IF(P20=2,48,IF(P20=3,46,IF(P20=4,44,IF(P20=5,42,IF(AND(P20&gt;5,P20&lt;45),46-P20,2)))))))</f>
        <v>37</v>
      </c>
      <c r="R20" s="52">
        <v>1</v>
      </c>
      <c r="S20" s="53">
        <v>16</v>
      </c>
      <c r="T20" s="54">
        <f>IF(S20=" ",0,IF(S20=1,50,IF(S20=2,48,IF(S20=3,46,IF(S20=4,44,IF(S20=5,42,IF(AND(S20&gt;5,S20&lt;45),46-S20,2)))))))</f>
        <v>30</v>
      </c>
      <c r="U20" s="55">
        <v>1</v>
      </c>
      <c r="V20" s="56">
        <v>14</v>
      </c>
      <c r="W20" s="57">
        <f>IF(V20=" ",0,IF(V20=1,50,IF(V20=2,48,IF(V20=3,46,IF(V20=4,44,IF(V20=5,42,IF(AND(V20&gt;5,V20&lt;45),46-V20,2)))))))</f>
        <v>32</v>
      </c>
      <c r="X20" s="58">
        <v>1</v>
      </c>
      <c r="Y20" s="59">
        <v>8</v>
      </c>
      <c r="Z20" s="60">
        <f>IF(Y20=" ",0,IF(Y20=1,50,IF(Y20=2,48,IF(Y20=3,46,IF(Y20=4,44,IF(Y20=5,42,IF(AND(Y20&gt;5,Y20&lt;45),46-Y20,2)))))))</f>
        <v>38</v>
      </c>
      <c r="AA20" s="61">
        <v>1</v>
      </c>
      <c r="AB20" s="62">
        <v>7</v>
      </c>
      <c r="AC20" s="63">
        <f>IF(AB20=" ",0,IF(AB20=1,50,IF(AB20=2,48,IF(AB20=3,46,IF(AB20=4,44,IF(AB20=5,42,IF(AND(AB20&gt;5,AB20&lt;45),46-AB20,2)))))))</f>
        <v>39</v>
      </c>
      <c r="AD20" s="121">
        <v>1</v>
      </c>
      <c r="AE20" s="122">
        <v>5</v>
      </c>
      <c r="AF20" s="123">
        <f>IF(AE20=" ",0,IF(AE20=1,50,IF(AE20=2,48,IF(AE20=3,46,IF(AE20=4,44,IF(AE20=5,42,IF(AND(AE20&gt;5,AE20&lt;45),46-AE20,2)))))))</f>
        <v>42</v>
      </c>
      <c r="AG20" s="39">
        <f>K20+N20+Q20+T20+W20+Z20+AC20+AF20</f>
        <v>276</v>
      </c>
      <c r="AH20" s="64">
        <f>A20</f>
        <v>10</v>
      </c>
      <c r="AI20" s="39">
        <f>AG20-MIN(K20,N20,Q20,T20,W20,Z20,AC20,AF20)</f>
        <v>249</v>
      </c>
      <c r="AJ20" s="125"/>
      <c r="AK20" s="44">
        <v>10</v>
      </c>
      <c r="AL20" s="44"/>
      <c r="AN20" s="47">
        <v>10</v>
      </c>
      <c r="AO20" s="47"/>
      <c r="AQ20" s="65">
        <v>10</v>
      </c>
      <c r="AR20" s="65"/>
      <c r="AT20" s="53">
        <v>10</v>
      </c>
      <c r="AU20" s="53"/>
      <c r="AW20" s="56">
        <v>10</v>
      </c>
      <c r="AX20" s="56"/>
      <c r="AZ20" s="59">
        <v>10</v>
      </c>
      <c r="BA20" s="59"/>
      <c r="BC20" s="66">
        <v>10</v>
      </c>
      <c r="BD20" s="66"/>
      <c r="BF20" s="122">
        <v>10</v>
      </c>
      <c r="BG20" s="122"/>
    </row>
    <row r="21" spans="1:61" x14ac:dyDescent="0.2">
      <c r="A21" s="38">
        <v>11</v>
      </c>
      <c r="B21" s="39">
        <f>AG21</f>
        <v>272</v>
      </c>
      <c r="C21" s="248">
        <v>248</v>
      </c>
      <c r="D21" s="250"/>
      <c r="E21" s="41" t="s">
        <v>260</v>
      </c>
      <c r="F21" s="42" t="s">
        <v>89</v>
      </c>
      <c r="G21" s="42" t="s">
        <v>92</v>
      </c>
      <c r="H21" s="42" t="s">
        <v>130</v>
      </c>
      <c r="I21" s="43">
        <v>1</v>
      </c>
      <c r="J21" s="44">
        <v>22</v>
      </c>
      <c r="K21" s="45">
        <f>IF(J21=" ",0,IF(J21=1,50,IF(J21=2,48,IF(J21=3,46,IF(J21=4,44,IF(J21=5,42,IF(AND(J21&gt;5,J21&lt;45),46-J21,2)))))))</f>
        <v>24</v>
      </c>
      <c r="L21" s="46">
        <v>1</v>
      </c>
      <c r="M21" s="47">
        <v>7</v>
      </c>
      <c r="N21" s="48">
        <f>IF(M21=" ",0,IF(M21=1,50,IF(M21=2,48,IF(M21=3,46,IF(M21=4,44,IF(M21=5,42,IF(AND(M21&gt;5,M21&lt;45),46-M21,2)))))))</f>
        <v>39</v>
      </c>
      <c r="O21" s="49">
        <v>1</v>
      </c>
      <c r="P21" s="50">
        <v>15</v>
      </c>
      <c r="Q21" s="51">
        <f>IF(P21=" ",0,IF(P21=1,50,IF(P21=2,48,IF(P21=3,46,IF(P21=4,44,IF(P21=5,42,IF(AND(P21&gt;5,P21&lt;45),46-P21,2)))))))</f>
        <v>31</v>
      </c>
      <c r="R21" s="52">
        <v>1</v>
      </c>
      <c r="S21" s="53">
        <v>15</v>
      </c>
      <c r="T21" s="54">
        <f>IF(S21=" ",0,IF(S21=1,50,IF(S21=2,48,IF(S21=3,46,IF(S21=4,44,IF(S21=5,42,IF(AND(S21&gt;5,S21&lt;45),46-S21,2)))))))</f>
        <v>31</v>
      </c>
      <c r="U21" s="55">
        <v>1</v>
      </c>
      <c r="V21" s="56">
        <v>8</v>
      </c>
      <c r="W21" s="57">
        <f>IF(V21=" ",0,IF(V21=1,50,IF(V21=2,48,IF(V21=3,46,IF(V21=4,44,IF(V21=5,42,IF(AND(V21&gt;5,V21&lt;45),46-V21,2)))))))</f>
        <v>38</v>
      </c>
      <c r="X21" s="58">
        <v>1</v>
      </c>
      <c r="Y21" s="59">
        <v>9</v>
      </c>
      <c r="Z21" s="60">
        <f>IF(Y21=" ",0,IF(Y21=1,50,IF(Y21=2,48,IF(Y21=3,46,IF(Y21=4,44,IF(Y21=5,42,IF(AND(Y21&gt;5,Y21&lt;45),46-Y21,2)))))))</f>
        <v>37</v>
      </c>
      <c r="AA21" s="61">
        <v>1</v>
      </c>
      <c r="AB21" s="62">
        <v>9</v>
      </c>
      <c r="AC21" s="63">
        <f>IF(AB21=" ",0,IF(AB21=1,50,IF(AB21=2,48,IF(AB21=3,46,IF(AB21=4,44,IF(AB21=5,42,IF(AND(AB21&gt;5,AB21&lt;45),46-AB21,2)))))))</f>
        <v>37</v>
      </c>
      <c r="AD21" s="121">
        <v>1</v>
      </c>
      <c r="AE21" s="122">
        <v>11</v>
      </c>
      <c r="AF21" s="123">
        <f>IF(AE21=" ",0,IF(AE21=1,50,IF(AE21=2,48,IF(AE21=3,46,IF(AE21=4,44,IF(AE21=5,42,IF(AND(AE21&gt;5,AE21&lt;45),46-AE21,2)))))))</f>
        <v>35</v>
      </c>
      <c r="AG21" s="39">
        <f>K21+N21+Q21+T21+W21+Z21+AC21+AF21</f>
        <v>272</v>
      </c>
      <c r="AH21" s="64">
        <f>A21</f>
        <v>11</v>
      </c>
      <c r="AI21" s="39">
        <f>AG21-MIN(K21,N21,Q21,T21,W21,Z21,AC21,AF21)</f>
        <v>248</v>
      </c>
      <c r="AJ21" s="125"/>
      <c r="AK21" s="44">
        <v>11</v>
      </c>
      <c r="AL21" s="44"/>
      <c r="AN21" s="47">
        <v>11</v>
      </c>
      <c r="AO21" s="47"/>
      <c r="AQ21" s="65">
        <v>11</v>
      </c>
      <c r="AR21" s="65"/>
      <c r="AT21" s="53">
        <v>11</v>
      </c>
      <c r="AU21" s="53"/>
      <c r="AW21" s="56">
        <v>11</v>
      </c>
      <c r="AX21" s="56"/>
      <c r="AZ21" s="59">
        <v>11</v>
      </c>
      <c r="BA21" s="59"/>
      <c r="BC21" s="66">
        <v>11</v>
      </c>
      <c r="BD21" s="66"/>
      <c r="BF21" s="122">
        <v>11</v>
      </c>
      <c r="BG21" s="122"/>
    </row>
    <row r="22" spans="1:61" x14ac:dyDescent="0.2">
      <c r="A22" s="38">
        <v>12</v>
      </c>
      <c r="B22" s="39">
        <f>AG22</f>
        <v>254</v>
      </c>
      <c r="C22" s="39">
        <v>225</v>
      </c>
      <c r="D22" s="40"/>
      <c r="E22" s="41" t="s">
        <v>252</v>
      </c>
      <c r="F22" s="42" t="s">
        <v>89</v>
      </c>
      <c r="G22" s="42" t="s">
        <v>106</v>
      </c>
      <c r="H22" s="42" t="s">
        <v>130</v>
      </c>
      <c r="I22" s="43">
        <v>1</v>
      </c>
      <c r="J22" s="44">
        <v>14</v>
      </c>
      <c r="K22" s="45">
        <f>IF(J22=" ",0,IF(J22=1,50,IF(J22=2,48,IF(J22=3,46,IF(J22=4,44,IF(J22=5,42,IF(AND(J22&gt;5,J22&lt;45),46-J22,2)))))))</f>
        <v>32</v>
      </c>
      <c r="L22" s="46">
        <v>1</v>
      </c>
      <c r="M22" s="47">
        <v>16</v>
      </c>
      <c r="N22" s="48">
        <f>IF(M22=" ",0,IF(M22=1,50,IF(M22=2,48,IF(M22=3,46,IF(M22=4,44,IF(M22=5,42,IF(AND(M22&gt;5,M22&lt;45),46-M22,2)))))))</f>
        <v>30</v>
      </c>
      <c r="O22" s="49">
        <v>1</v>
      </c>
      <c r="P22" s="50">
        <v>16</v>
      </c>
      <c r="Q22" s="51">
        <f>IF(P22=" ",0,IF(P22=1,50,IF(P22=2,48,IF(P22=3,46,IF(P22=4,44,IF(P22=5,42,IF(AND(P22&gt;5,P22&lt;45),46-P22,2)))))))</f>
        <v>30</v>
      </c>
      <c r="R22" s="52">
        <v>1</v>
      </c>
      <c r="S22" s="53">
        <v>11</v>
      </c>
      <c r="T22" s="54">
        <f>IF(S22=" ",0,IF(S22=1,50,IF(S22=2,48,IF(S22=3,46,IF(S22=4,44,IF(S22=5,42,IF(AND(S22&gt;5,S22&lt;45),46-S22,2)))))))</f>
        <v>35</v>
      </c>
      <c r="U22" s="55">
        <v>1</v>
      </c>
      <c r="V22" s="56">
        <v>15</v>
      </c>
      <c r="W22" s="57">
        <f>IF(V22=" ",0,IF(V22=1,50,IF(V22=2,48,IF(V22=3,46,IF(V22=4,44,IF(V22=5,42,IF(AND(V22&gt;5,V22&lt;45),46-V22,2)))))))</f>
        <v>31</v>
      </c>
      <c r="X22" s="58">
        <v>1</v>
      </c>
      <c r="Y22" s="59">
        <v>17</v>
      </c>
      <c r="Z22" s="60">
        <f>IF(Y22=" ",0,IF(Y22=1,50,IF(Y22=2,48,IF(Y22=3,46,IF(Y22=4,44,IF(Y22=5,42,IF(AND(Y22&gt;5,Y22&lt;45),46-Y22,2)))))))</f>
        <v>29</v>
      </c>
      <c r="AA22" s="61">
        <v>1</v>
      </c>
      <c r="AB22" s="62">
        <v>13</v>
      </c>
      <c r="AC22" s="63">
        <f>IF(AB22=" ",0,IF(AB22=1,50,IF(AB22=2,48,IF(AB22=3,46,IF(AB22=4,44,IF(AB22=5,42,IF(AND(AB22&gt;5,AB22&lt;45),46-AB22,2)))))))</f>
        <v>33</v>
      </c>
      <c r="AD22" s="121">
        <v>1</v>
      </c>
      <c r="AE22" s="122">
        <v>12</v>
      </c>
      <c r="AF22" s="123">
        <f>IF(AE22=" ",0,IF(AE22=1,50,IF(AE22=2,48,IF(AE22=3,46,IF(AE22=4,44,IF(AE22=5,42,IF(AND(AE22&gt;5,AE22&lt;45),46-AE22,2)))))))</f>
        <v>34</v>
      </c>
      <c r="AG22" s="39">
        <f>K22+N22+Q22+T22+W22+Z22+AC22+AF22</f>
        <v>254</v>
      </c>
      <c r="AH22" s="64">
        <f>A22</f>
        <v>12</v>
      </c>
      <c r="AI22" s="39">
        <f>AG22-MIN(K22,N22,Q22,T22,W22,Z22,AC22,AF22)</f>
        <v>225</v>
      </c>
      <c r="AJ22" s="125"/>
      <c r="AK22" s="44">
        <v>12</v>
      </c>
      <c r="AL22" s="44"/>
      <c r="AN22" s="47">
        <v>12</v>
      </c>
      <c r="AO22" s="47"/>
      <c r="AQ22" s="65">
        <v>12</v>
      </c>
      <c r="AR22" s="65"/>
      <c r="AT22" s="53">
        <v>12</v>
      </c>
      <c r="AU22" s="53"/>
      <c r="AW22" s="56">
        <v>12</v>
      </c>
      <c r="AX22" s="56"/>
      <c r="AZ22" s="59">
        <v>12</v>
      </c>
      <c r="BA22" s="59"/>
      <c r="BC22" s="66">
        <v>12</v>
      </c>
      <c r="BD22" s="66"/>
      <c r="BF22" s="122">
        <v>12</v>
      </c>
      <c r="BG22" s="122"/>
    </row>
    <row r="23" spans="1:61" x14ac:dyDescent="0.2">
      <c r="A23" s="38">
        <v>13</v>
      </c>
      <c r="B23" s="39">
        <f>AG23</f>
        <v>219</v>
      </c>
      <c r="C23" s="39">
        <v>219</v>
      </c>
      <c r="D23" s="40"/>
      <c r="E23" s="41" t="s">
        <v>254</v>
      </c>
      <c r="F23" s="42" t="s">
        <v>89</v>
      </c>
      <c r="G23" s="42" t="s">
        <v>92</v>
      </c>
      <c r="H23" s="42" t="s">
        <v>130</v>
      </c>
      <c r="I23" s="43">
        <v>1</v>
      </c>
      <c r="J23" s="44">
        <v>16</v>
      </c>
      <c r="K23" s="45">
        <f>IF(J23=" ",0,IF(J23=1,50,IF(J23=2,48,IF(J23=3,46,IF(J23=4,44,IF(J23=5,42,IF(AND(J23&gt;5,J23&lt;45),46-J23,2)))))))</f>
        <v>30</v>
      </c>
      <c r="L23" s="46">
        <v>1</v>
      </c>
      <c r="M23" s="47">
        <v>12</v>
      </c>
      <c r="N23" s="48">
        <f>IF(M23=" ",0,IF(M23=1,50,IF(M23=2,48,IF(M23=3,46,IF(M23=4,44,IF(M23=5,42,IF(AND(M23&gt;5,M23&lt;45),46-M23,2)))))))</f>
        <v>34</v>
      </c>
      <c r="O23" s="49"/>
      <c r="P23" s="50" t="str">
        <f>IF(SUMIF(AR$11:AR$97,$D23,AQ$11:AQ$97)=0," ",SUMIF(AR$11:AR$97,$D23,AQ$11:AQ$97))</f>
        <v xml:space="preserve"> </v>
      </c>
      <c r="Q23" s="51">
        <f>IF(P23=" ",0,IF(P23=1,50,IF(P23=2,48,IF(P23=3,46,IF(P23=4,44,IF(P23=5,42,IF(AND(P23&gt;5,P23&lt;45),46-P23,2)))))))</f>
        <v>0</v>
      </c>
      <c r="R23" s="52">
        <v>1</v>
      </c>
      <c r="S23" s="53">
        <v>14</v>
      </c>
      <c r="T23" s="54">
        <f>IF(S23=" ",0,IF(S23=1,50,IF(S23=2,48,IF(S23=3,46,IF(S23=4,44,IF(S23=5,42,IF(AND(S23&gt;5,S23&lt;45),46-S23,2)))))))</f>
        <v>32</v>
      </c>
      <c r="U23" s="55">
        <v>1</v>
      </c>
      <c r="V23" s="56">
        <v>13</v>
      </c>
      <c r="W23" s="57">
        <f>IF(V23=" ",0,IF(V23=1,50,IF(V23=2,48,IF(V23=3,46,IF(V23=4,44,IF(V23=5,42,IF(AND(V23&gt;5,V23&lt;45),46-V23,2)))))))</f>
        <v>33</v>
      </c>
      <c r="X23" s="58">
        <v>1</v>
      </c>
      <c r="Y23" s="59">
        <v>28</v>
      </c>
      <c r="Z23" s="60">
        <f>IF(Y23=" ",0,IF(Y23=1,50,IF(Y23=2,48,IF(Y23=3,46,IF(Y23=4,44,IF(Y23=5,42,IF(AND(Y23&gt;5,Y23&lt;45),46-Y23,2)))))))</f>
        <v>18</v>
      </c>
      <c r="AA23" s="61">
        <v>1</v>
      </c>
      <c r="AB23" s="62">
        <v>10</v>
      </c>
      <c r="AC23" s="63">
        <f>IF(AB23=" ",0,IF(AB23=1,50,IF(AB23=2,48,IF(AB23=3,46,IF(AB23=4,44,IF(AB23=5,42,IF(AND(AB23&gt;5,AB23&lt;45),46-AB23,2)))))))</f>
        <v>36</v>
      </c>
      <c r="AD23" s="121">
        <v>1</v>
      </c>
      <c r="AE23" s="122">
        <v>10</v>
      </c>
      <c r="AF23" s="123">
        <f>IF(AE23=" ",0,IF(AE23=1,50,IF(AE23=2,48,IF(AE23=3,46,IF(AE23=4,44,IF(AE23=5,42,IF(AND(AE23&gt;5,AE23&lt;45),46-AE23,2)))))))</f>
        <v>36</v>
      </c>
      <c r="AG23" s="39">
        <f>K23+N23+Q23+T23+W23+Z23+AC23+AF23</f>
        <v>219</v>
      </c>
      <c r="AH23" s="64">
        <f>A23</f>
        <v>13</v>
      </c>
      <c r="AI23" s="39">
        <f>AG23-MIN(K23,N23,Q23,T23,W23,Z23,AC23,AF23)</f>
        <v>219</v>
      </c>
      <c r="AJ23" s="125"/>
      <c r="AK23" s="44">
        <v>13</v>
      </c>
      <c r="AL23" s="44"/>
      <c r="AN23" s="47">
        <v>13</v>
      </c>
      <c r="AO23" s="47"/>
      <c r="AQ23" s="65">
        <v>13</v>
      </c>
      <c r="AR23" s="65"/>
      <c r="AT23" s="53">
        <v>13</v>
      </c>
      <c r="AU23" s="53"/>
      <c r="AW23" s="56">
        <v>13</v>
      </c>
      <c r="AX23" s="56"/>
      <c r="AZ23" s="59">
        <v>13</v>
      </c>
      <c r="BA23" s="59"/>
      <c r="BC23" s="66">
        <v>13</v>
      </c>
      <c r="BD23" s="66"/>
      <c r="BF23" s="122">
        <v>13</v>
      </c>
      <c r="BG23" s="122"/>
    </row>
    <row r="24" spans="1:61" x14ac:dyDescent="0.2">
      <c r="A24" s="38">
        <v>14</v>
      </c>
      <c r="B24" s="39">
        <f>AG24</f>
        <v>213</v>
      </c>
      <c r="C24" s="39">
        <v>213</v>
      </c>
      <c r="D24" s="40"/>
      <c r="E24" s="41" t="s">
        <v>259</v>
      </c>
      <c r="F24" s="42" t="s">
        <v>89</v>
      </c>
      <c r="G24" s="42" t="s">
        <v>92</v>
      </c>
      <c r="H24" s="42" t="s">
        <v>130</v>
      </c>
      <c r="I24" s="43">
        <v>1</v>
      </c>
      <c r="J24" s="44">
        <v>21</v>
      </c>
      <c r="K24" s="45">
        <f>IF(J24=" ",0,IF(J24=1,50,IF(J24=2,48,IF(J24=3,46,IF(J24=4,44,IF(J24=5,42,IF(AND(J24&gt;5,J24&lt;45),46-J24,2)))))))</f>
        <v>25</v>
      </c>
      <c r="L24" s="46">
        <v>1</v>
      </c>
      <c r="M24" s="47">
        <v>11</v>
      </c>
      <c r="N24" s="48">
        <f>IF(M24=" ",0,IF(M24=1,50,IF(M24=2,48,IF(M24=3,46,IF(M24=4,44,IF(M24=5,42,IF(AND(M24&gt;5,M24&lt;45),46-M24,2)))))))</f>
        <v>35</v>
      </c>
      <c r="O24" s="49">
        <v>1</v>
      </c>
      <c r="P24" s="50">
        <v>18</v>
      </c>
      <c r="Q24" s="51">
        <f>IF(P24=" ",0,IF(P24=1,50,IF(P24=2,48,IF(P24=3,46,IF(P24=4,44,IF(P24=5,42,IF(AND(P24&gt;5,P24&lt;45),46-P24,2)))))))</f>
        <v>28</v>
      </c>
      <c r="R24" s="52">
        <v>1</v>
      </c>
      <c r="S24" s="53">
        <v>17</v>
      </c>
      <c r="T24" s="54">
        <f>IF(S24=" ",0,IF(S24=1,50,IF(S24=2,48,IF(S24=3,46,IF(S24=4,44,IF(S24=5,42,IF(AND(S24&gt;5,S24&lt;45),46-S24,2)))))))</f>
        <v>29</v>
      </c>
      <c r="U24" s="55">
        <v>1</v>
      </c>
      <c r="V24" s="56">
        <v>12</v>
      </c>
      <c r="W24" s="57">
        <f>IF(V24=" ",0,IF(V24=1,50,IF(V24=2,48,IF(V24=3,46,IF(V24=4,44,IF(V24=5,42,IF(AND(V24&gt;5,V24&lt;45),46-V24,2)))))))</f>
        <v>34</v>
      </c>
      <c r="X24" s="58">
        <v>1</v>
      </c>
      <c r="Y24" s="59">
        <v>13</v>
      </c>
      <c r="Z24" s="60">
        <f>IF(Y24=" ",0,IF(Y24=1,50,IF(Y24=2,48,IF(Y24=3,46,IF(Y24=4,44,IF(Y24=5,42,IF(AND(Y24&gt;5,Y24&lt;45),46-Y24,2)))))))</f>
        <v>33</v>
      </c>
      <c r="AA24" s="61">
        <v>1</v>
      </c>
      <c r="AB24" s="62">
        <v>17</v>
      </c>
      <c r="AC24" s="63">
        <f>IF(AB24=" ",0,IF(AB24=1,50,IF(AB24=2,48,IF(AB24=3,46,IF(AB24=4,44,IF(AB24=5,42,IF(AND(AB24&gt;5,AB24&lt;45),46-AB24,2)))))))</f>
        <v>29</v>
      </c>
      <c r="AD24" s="121"/>
      <c r="AE24" s="122" t="s">
        <v>0</v>
      </c>
      <c r="AF24" s="123">
        <f>IF(AE24=" ",0,IF(AE24=1,50,IF(AE24=2,48,IF(AE24=3,46,IF(AE24=4,44,IF(AE24=5,42,IF(AND(AE24&gt;5,AE24&lt;45),46-AE24,2)))))))</f>
        <v>0</v>
      </c>
      <c r="AG24" s="39">
        <f>K24+N24+Q24+T24+W24+Z24+AC24+AF24</f>
        <v>213</v>
      </c>
      <c r="AH24" s="64">
        <f>A24</f>
        <v>14</v>
      </c>
      <c r="AI24" s="39">
        <f>AG24-MIN(K24,N24,Q24,T24,W24,Z24,AC24,AF24)</f>
        <v>213</v>
      </c>
      <c r="AJ24" s="125"/>
      <c r="AK24" s="44">
        <v>14</v>
      </c>
      <c r="AL24" s="44"/>
      <c r="AN24" s="47">
        <v>14</v>
      </c>
      <c r="AO24" s="47"/>
      <c r="AQ24" s="65">
        <v>14</v>
      </c>
      <c r="AR24" s="65"/>
      <c r="AT24" s="53">
        <v>14</v>
      </c>
      <c r="AU24" s="53"/>
      <c r="AW24" s="56">
        <v>14</v>
      </c>
      <c r="AX24" s="56"/>
      <c r="AZ24" s="59">
        <v>14</v>
      </c>
      <c r="BA24" s="59"/>
      <c r="BC24" s="66">
        <v>14</v>
      </c>
      <c r="BD24" s="66"/>
      <c r="BF24" s="122">
        <v>14</v>
      </c>
      <c r="BG24" s="122"/>
    </row>
    <row r="25" spans="1:61" x14ac:dyDescent="0.2">
      <c r="A25" s="38">
        <v>15</v>
      </c>
      <c r="B25" s="39">
        <f>AG25</f>
        <v>205</v>
      </c>
      <c r="C25" s="39">
        <v>205</v>
      </c>
      <c r="D25" s="40"/>
      <c r="E25" s="41" t="s">
        <v>294</v>
      </c>
      <c r="F25" s="42" t="s">
        <v>89</v>
      </c>
      <c r="G25" s="42" t="s">
        <v>105</v>
      </c>
      <c r="H25" s="42" t="s">
        <v>130</v>
      </c>
      <c r="I25" s="43"/>
      <c r="J25" s="44" t="s">
        <v>0</v>
      </c>
      <c r="K25" s="45">
        <f>IF(J25=" ",0,IF(J25=1,50,IF(J25=2,48,IF(J25=3,46,IF(J25=4,44,IF(J25=5,42,IF(AND(J25&gt;5,J25&lt;45),46-J25,2)))))))</f>
        <v>0</v>
      </c>
      <c r="L25" s="46">
        <v>1</v>
      </c>
      <c r="M25" s="47">
        <v>20</v>
      </c>
      <c r="N25" s="48">
        <f>IF(M25=" ",0,IF(M25=1,50,IF(M25=2,48,IF(M25=3,46,IF(M25=4,44,IF(M25=5,42,IF(AND(M25&gt;5,M25&lt;45),46-M25,2)))))))</f>
        <v>26</v>
      </c>
      <c r="O25" s="49">
        <v>1</v>
      </c>
      <c r="P25" s="50">
        <v>17</v>
      </c>
      <c r="Q25" s="51">
        <f>IF(P25=" ",0,IF(P25=1,50,IF(P25=2,48,IF(P25=3,46,IF(P25=4,44,IF(P25=5,42,IF(AND(P25&gt;5,P25&lt;45),46-P25,2)))))))</f>
        <v>29</v>
      </c>
      <c r="R25" s="52">
        <v>1</v>
      </c>
      <c r="S25" s="53">
        <v>18</v>
      </c>
      <c r="T25" s="54">
        <f>IF(S25=" ",0,IF(S25=1,50,IF(S25=2,48,IF(S25=3,46,IF(S25=4,44,IF(S25=5,42,IF(AND(S25&gt;5,S25&lt;45),46-S25,2)))))))</f>
        <v>28</v>
      </c>
      <c r="U25" s="55">
        <v>1</v>
      </c>
      <c r="V25" s="56">
        <v>19</v>
      </c>
      <c r="W25" s="57">
        <f>IF(V25=" ",0,IF(V25=1,50,IF(V25=2,48,IF(V25=3,46,IF(V25=4,44,IF(V25=5,42,IF(AND(V25&gt;5,V25&lt;45),46-V25,2)))))))</f>
        <v>27</v>
      </c>
      <c r="X25" s="58">
        <v>1</v>
      </c>
      <c r="Y25" s="59">
        <v>16</v>
      </c>
      <c r="Z25" s="60">
        <f>IF(Y25=" ",0,IF(Y25=1,50,IF(Y25=2,48,IF(Y25=3,46,IF(Y25=4,44,IF(Y25=5,42,IF(AND(Y25&gt;5,Y25&lt;45),46-Y25,2)))))))</f>
        <v>30</v>
      </c>
      <c r="AA25" s="61">
        <v>1</v>
      </c>
      <c r="AB25" s="62">
        <v>14</v>
      </c>
      <c r="AC25" s="63">
        <f>IF(AB25=" ",0,IF(AB25=1,50,IF(AB25=2,48,IF(AB25=3,46,IF(AB25=4,44,IF(AB25=5,42,IF(AND(AB25&gt;5,AB25&lt;45),46-AB25,2)))))))</f>
        <v>32</v>
      </c>
      <c r="AD25" s="121">
        <v>1</v>
      </c>
      <c r="AE25" s="122">
        <v>13</v>
      </c>
      <c r="AF25" s="123">
        <f>IF(AE25=" ",0,IF(AE25=1,50,IF(AE25=2,48,IF(AE25=3,46,IF(AE25=4,44,IF(AE25=5,42,IF(AND(AE25&gt;5,AE25&lt;45),46-AE25,2)))))))</f>
        <v>33</v>
      </c>
      <c r="AG25" s="39">
        <f>K25+N25+Q25+T25+W25+Z25+AC25+AF25</f>
        <v>205</v>
      </c>
      <c r="AH25" s="64">
        <f>A25</f>
        <v>15</v>
      </c>
      <c r="AI25" s="39">
        <f>AG25-MIN(K25,N25,Q25,T25,W25,Z25,AC25,AF25)</f>
        <v>205</v>
      </c>
      <c r="AJ25" s="125"/>
      <c r="AK25" s="44">
        <v>15</v>
      </c>
      <c r="AL25" s="44"/>
      <c r="AN25" s="47">
        <v>15</v>
      </c>
      <c r="AO25" s="47"/>
      <c r="AQ25" s="65">
        <v>15</v>
      </c>
      <c r="AR25" s="65"/>
      <c r="AT25" s="53">
        <v>15</v>
      </c>
      <c r="AU25" s="53"/>
      <c r="AW25" s="56">
        <v>15</v>
      </c>
      <c r="AX25" s="56"/>
      <c r="AZ25" s="59">
        <v>15</v>
      </c>
      <c r="BA25" s="59"/>
      <c r="BC25" s="66">
        <v>15</v>
      </c>
      <c r="BD25" s="66"/>
      <c r="BF25" s="122">
        <v>15</v>
      </c>
      <c r="BG25" s="122"/>
      <c r="BI25" t="s">
        <v>0</v>
      </c>
    </row>
    <row r="26" spans="1:61" x14ac:dyDescent="0.2">
      <c r="A26" s="38">
        <v>16</v>
      </c>
      <c r="B26" s="39">
        <f>AG26</f>
        <v>190</v>
      </c>
      <c r="C26" s="39">
        <v>190</v>
      </c>
      <c r="D26" s="40"/>
      <c r="E26" s="41" t="s">
        <v>284</v>
      </c>
      <c r="F26" s="42" t="s">
        <v>89</v>
      </c>
      <c r="G26" s="42" t="s">
        <v>106</v>
      </c>
      <c r="H26" s="42" t="s">
        <v>130</v>
      </c>
      <c r="I26" s="43">
        <v>1</v>
      </c>
      <c r="J26" s="44">
        <v>7</v>
      </c>
      <c r="K26" s="45">
        <f>IF(J26=" ",0,IF(J26=1,50,IF(J26=2,48,IF(J26=3,46,IF(J26=4,44,IF(J26=5,42,IF(AND(J26&gt;5,J26&lt;45),46-J26,2)))))))</f>
        <v>39</v>
      </c>
      <c r="L26" s="46">
        <v>1</v>
      </c>
      <c r="M26" s="47">
        <v>6</v>
      </c>
      <c r="N26" s="48">
        <f>IF(M26=" ",0,IF(M26=1,50,IF(M26=2,48,IF(M26=3,46,IF(M26=4,44,IF(M26=5,42,IF(AND(M26&gt;5,M26&lt;45),46-M26,2)))))))</f>
        <v>40</v>
      </c>
      <c r="O26" s="49">
        <v>1</v>
      </c>
      <c r="P26" s="50">
        <v>13</v>
      </c>
      <c r="Q26" s="51">
        <f>IF(P26=" ",0,IF(P26=1,50,IF(P26=2,48,IF(P26=3,46,IF(P26=4,44,IF(P26=5,42,IF(AND(P26&gt;5,P26&lt;45),46-P26,2)))))))</f>
        <v>33</v>
      </c>
      <c r="R26" s="52">
        <v>1</v>
      </c>
      <c r="S26" s="53">
        <v>8</v>
      </c>
      <c r="T26" s="54">
        <f>IF(S26=" ",0,IF(S26=1,50,IF(S26=2,48,IF(S26=3,46,IF(S26=4,44,IF(S26=5,42,IF(AND(S26&gt;5,S26&lt;45),46-S26,2)))))))</f>
        <v>38</v>
      </c>
      <c r="U26" s="55">
        <v>1</v>
      </c>
      <c r="V26" s="56">
        <v>6</v>
      </c>
      <c r="W26" s="57">
        <f>IF(V26=" ",0,IF(V26=1,50,IF(V26=2,48,IF(V26=3,46,IF(V26=4,44,IF(V26=5,42,IF(AND(V26&gt;5,V26&lt;45),46-V26,2)))))))</f>
        <v>40</v>
      </c>
      <c r="X26" s="58"/>
      <c r="Y26" s="59" t="s">
        <v>0</v>
      </c>
      <c r="Z26" s="60">
        <f>IF(Y26=" ",0,IF(Y26=1,50,IF(Y26=2,48,IF(Y26=3,46,IF(Y26=4,44,IF(Y26=5,42,IF(AND(Y26&gt;5,Y26&lt;45),46-Y26,2)))))))</f>
        <v>0</v>
      </c>
      <c r="AA26" s="61"/>
      <c r="AB26" s="62" t="s">
        <v>0</v>
      </c>
      <c r="AC26" s="63">
        <f>IF(AB26=" ",0,IF(AB26=1,50,IF(AB26=2,48,IF(AB26=3,46,IF(AB26=4,44,IF(AB26=5,42,IF(AND(AB26&gt;5,AB26&lt;45),46-AB26,2)))))))</f>
        <v>0</v>
      </c>
      <c r="AD26" s="121"/>
      <c r="AE26" s="122" t="s">
        <v>0</v>
      </c>
      <c r="AF26" s="123">
        <f>IF(AE26=" ",0,IF(AE26=1,50,IF(AE26=2,48,IF(AE26=3,46,IF(AE26=4,44,IF(AE26=5,42,IF(AND(AE26&gt;5,AE26&lt;45),46-AE26,2)))))))</f>
        <v>0</v>
      </c>
      <c r="AG26" s="39">
        <f>K26+N26+Q26+T26+W26+Z26+AC26+AF26</f>
        <v>190</v>
      </c>
      <c r="AH26" s="64">
        <f>A26</f>
        <v>16</v>
      </c>
      <c r="AI26" s="39">
        <f>AG26-MIN(K26,N26,Q26,T26,W26,Z26,AC26,AF26)</f>
        <v>190</v>
      </c>
      <c r="AJ26" s="125"/>
      <c r="AK26" s="44">
        <v>16</v>
      </c>
      <c r="AL26" s="44"/>
      <c r="AN26" s="47">
        <v>16</v>
      </c>
      <c r="AO26" s="47"/>
      <c r="AQ26" s="65">
        <v>16</v>
      </c>
      <c r="AR26" s="65"/>
      <c r="AT26" s="53">
        <v>16</v>
      </c>
      <c r="AU26" s="53"/>
      <c r="AW26" s="56">
        <v>16</v>
      </c>
      <c r="AX26" s="56"/>
      <c r="AZ26" s="59">
        <v>16</v>
      </c>
      <c r="BA26" s="59"/>
      <c r="BC26" s="66">
        <v>16</v>
      </c>
      <c r="BD26" s="66"/>
      <c r="BF26" s="122">
        <v>16</v>
      </c>
      <c r="BG26" s="122"/>
    </row>
    <row r="27" spans="1:61" x14ac:dyDescent="0.2">
      <c r="A27" s="38">
        <v>17</v>
      </c>
      <c r="B27" s="39">
        <f>AG27</f>
        <v>186</v>
      </c>
      <c r="C27" s="39">
        <v>186</v>
      </c>
      <c r="D27" s="40"/>
      <c r="E27" s="41" t="s">
        <v>306</v>
      </c>
      <c r="F27" s="42" t="s">
        <v>89</v>
      </c>
      <c r="G27" s="42" t="s">
        <v>119</v>
      </c>
      <c r="H27" s="42" t="s">
        <v>130</v>
      </c>
      <c r="I27" s="43"/>
      <c r="J27" s="44" t="str">
        <f>IF(SUMIF(AL$11:AL$97,#REF!,AK$11:AK$97)=0," ",SUMIF(AL$11:AL$97,#REF!,AK$11:AK$97))</f>
        <v xml:space="preserve"> </v>
      </c>
      <c r="K27" s="45">
        <f>IF(J27=" ",0,IF(J27=1,50,IF(J27=2,48,IF(J27=3,46,IF(J27=4,44,IF(J27=5,42,IF(AND(J27&gt;5,J27&lt;45),46-J27,2)))))))</f>
        <v>0</v>
      </c>
      <c r="L27" s="46">
        <v>1</v>
      </c>
      <c r="M27" s="47">
        <v>10</v>
      </c>
      <c r="N27" s="48">
        <f>IF(M27=" ",0,IF(M27=1,50,IF(M27=2,48,IF(M27=3,46,IF(M27=4,44,IF(M27=5,42,IF(AND(M27&gt;5,M27&lt;45),46-M27,2)))))))</f>
        <v>36</v>
      </c>
      <c r="O27" s="49">
        <v>1</v>
      </c>
      <c r="P27" s="50">
        <v>6</v>
      </c>
      <c r="Q27" s="51">
        <f>IF(P27=" ",0,IF(P27=1,50,IF(P27=2,48,IF(P27=3,46,IF(P27=4,44,IF(P27=5,42,IF(AND(P27&gt;5,P27&lt;45),46-P27,2)))))))</f>
        <v>40</v>
      </c>
      <c r="R27" s="52">
        <v>1</v>
      </c>
      <c r="S27" s="53">
        <v>9</v>
      </c>
      <c r="T27" s="54">
        <f>IF(S27=" ",0,IF(S27=1,50,IF(S27=2,48,IF(S27=3,46,IF(S27=4,44,IF(S27=5,42,IF(AND(S27&gt;5,S27&lt;45),46-S27,2)))))))</f>
        <v>37</v>
      </c>
      <c r="U27" s="55">
        <v>1</v>
      </c>
      <c r="V27" s="56">
        <v>5</v>
      </c>
      <c r="W27" s="57">
        <f>IF(V27=" ",0,IF(V27=1,50,IF(V27=2,48,IF(V27=3,46,IF(V27=4,44,IF(V27=5,42,IF(AND(V27&gt;5,V27&lt;45),46-V27,2)))))))</f>
        <v>42</v>
      </c>
      <c r="X27" s="58">
        <v>1</v>
      </c>
      <c r="Y27" s="59">
        <v>15</v>
      </c>
      <c r="Z27" s="60">
        <f>IF(Y27=" ",0,IF(Y27=1,50,IF(Y27=2,48,IF(Y27=3,46,IF(Y27=4,44,IF(Y27=5,42,IF(AND(Y27&gt;5,Y27&lt;45),46-Y27,2)))))))</f>
        <v>31</v>
      </c>
      <c r="AA27" s="61"/>
      <c r="AB27" s="62" t="str">
        <f>IF(SUMIF(BD$11:BD$97,$D27,BC$11:BC$97)=0," ",SUMIF(BD$11:BD$97,$D27,BC$11:BC$97))</f>
        <v xml:space="preserve"> </v>
      </c>
      <c r="AC27" s="63">
        <f>IF(AB27=" ",0,IF(AB27=1,50,IF(AB27=2,48,IF(AB27=3,46,IF(AB27=4,44,IF(AB27=5,42,IF(AND(AB27&gt;5,AB27&lt;45),46-AB27,2)))))))</f>
        <v>0</v>
      </c>
      <c r="AD27" s="121"/>
      <c r="AE27" s="122" t="s">
        <v>0</v>
      </c>
      <c r="AF27" s="123">
        <f>IF(AE27=" ",0,IF(AE27=1,50,IF(AE27=2,48,IF(AE27=3,46,IF(AE27=4,44,IF(AE27=5,42,IF(AND(AE27&gt;5,AE27&lt;45),46-AE27,2)))))))</f>
        <v>0</v>
      </c>
      <c r="AG27" s="39">
        <f>K27+N27+Q27+T27+W27+Z27+AC27+AF27</f>
        <v>186</v>
      </c>
      <c r="AH27" s="64">
        <f>A27</f>
        <v>17</v>
      </c>
      <c r="AI27" s="39">
        <f>AG27-MIN(K27,N27,Q27,T27,W27,Z27,AC27,AF27)</f>
        <v>186</v>
      </c>
      <c r="AJ27" s="125"/>
      <c r="AK27" s="44">
        <v>17</v>
      </c>
      <c r="AL27" s="44"/>
      <c r="AN27" s="47">
        <v>17</v>
      </c>
      <c r="AO27" s="47"/>
      <c r="AQ27" s="65">
        <v>17</v>
      </c>
      <c r="AR27" s="65"/>
      <c r="AT27" s="53">
        <v>17</v>
      </c>
      <c r="AU27" s="53"/>
      <c r="AW27" s="56">
        <v>17</v>
      </c>
      <c r="AX27" s="56"/>
      <c r="AZ27" s="59">
        <v>17</v>
      </c>
      <c r="BA27" s="59"/>
      <c r="BC27" s="66">
        <v>17</v>
      </c>
      <c r="BD27" s="66"/>
      <c r="BF27" s="122">
        <v>17</v>
      </c>
      <c r="BG27" s="122"/>
    </row>
    <row r="28" spans="1:61" x14ac:dyDescent="0.2">
      <c r="A28" s="38">
        <v>18</v>
      </c>
      <c r="B28" s="39">
        <f>AG28</f>
        <v>198</v>
      </c>
      <c r="C28" s="39">
        <v>178</v>
      </c>
      <c r="D28" s="40"/>
      <c r="E28" s="147" t="s">
        <v>264</v>
      </c>
      <c r="F28" s="148" t="s">
        <v>99</v>
      </c>
      <c r="G28" s="148" t="s">
        <v>112</v>
      </c>
      <c r="H28" s="148" t="s">
        <v>130</v>
      </c>
      <c r="I28" s="43">
        <v>1</v>
      </c>
      <c r="J28" s="44">
        <v>26</v>
      </c>
      <c r="K28" s="45">
        <f>IF(J28=" ",0,IF(J28=1,50,IF(J28=2,48,IF(J28=3,46,IF(J28=4,44,IF(J28=5,42,IF(AND(J28&gt;5,J28&lt;45),46-J28,2)))))))</f>
        <v>20</v>
      </c>
      <c r="L28" s="46">
        <v>1</v>
      </c>
      <c r="M28" s="47">
        <v>24</v>
      </c>
      <c r="N28" s="48">
        <f>IF(M28=" ",0,IF(M28=1,50,IF(M28=2,48,IF(M28=3,46,IF(M28=4,44,IF(M28=5,42,IF(AND(M28&gt;5,M28&lt;45),46-M28,2)))))))</f>
        <v>22</v>
      </c>
      <c r="O28" s="49">
        <v>1</v>
      </c>
      <c r="P28" s="50">
        <v>12</v>
      </c>
      <c r="Q28" s="51">
        <f>IF(P28=" ",0,IF(P28=1,50,IF(P28=2,48,IF(P28=3,46,IF(P28=4,44,IF(P28=5,42,IF(AND(P28&gt;5,P28&lt;45),46-P28,2)))))))</f>
        <v>34</v>
      </c>
      <c r="R28" s="52">
        <v>1</v>
      </c>
      <c r="S28" s="53">
        <v>26</v>
      </c>
      <c r="T28" s="54">
        <f>IF(S28=" ",0,IF(S28=1,50,IF(S28=2,48,IF(S28=3,46,IF(S28=4,44,IF(S28=5,42,IF(AND(S28&gt;5,S28&lt;45),46-S28,2)))))))</f>
        <v>20</v>
      </c>
      <c r="U28" s="55">
        <v>1</v>
      </c>
      <c r="V28" s="56">
        <v>24</v>
      </c>
      <c r="W28" s="57">
        <f>IF(V28=" ",0,IF(V28=1,50,IF(V28=2,48,IF(V28=3,46,IF(V28=4,44,IF(V28=5,42,IF(AND(V28&gt;5,V28&lt;45),46-V28,2)))))))</f>
        <v>22</v>
      </c>
      <c r="X28" s="58">
        <v>1</v>
      </c>
      <c r="Y28" s="59">
        <v>22</v>
      </c>
      <c r="Z28" s="60">
        <f>IF(Y28=" ",0,IF(Y28=1,50,IF(Y28=2,48,IF(Y28=3,46,IF(Y28=4,44,IF(Y28=5,42,IF(AND(Y28&gt;5,Y28&lt;45),46-Y28,2)))))))</f>
        <v>24</v>
      </c>
      <c r="AA28" s="61">
        <v>1</v>
      </c>
      <c r="AB28" s="62">
        <v>20</v>
      </c>
      <c r="AC28" s="63">
        <f>IF(AB28=" ",0,IF(AB28=1,50,IF(AB28=2,48,IF(AB28=3,46,IF(AB28=4,44,IF(AB28=5,42,IF(AND(AB28&gt;5,AB28&lt;45),46-AB28,2)))))))</f>
        <v>26</v>
      </c>
      <c r="AD28" s="121">
        <v>1</v>
      </c>
      <c r="AE28" s="122">
        <v>16</v>
      </c>
      <c r="AF28" s="123">
        <f>IF(AE28=" ",0,IF(AE28=1,50,IF(AE28=2,48,IF(AE28=3,46,IF(AE28=4,44,IF(AE28=5,42,IF(AND(AE28&gt;5,AE28&lt;45),46-AE28,2)))))))</f>
        <v>30</v>
      </c>
      <c r="AG28" s="39">
        <f>K28+N28+Q28+T28+W28+Z28+AC28+AF28</f>
        <v>198</v>
      </c>
      <c r="AH28" s="64">
        <f>A28</f>
        <v>18</v>
      </c>
      <c r="AI28" s="39">
        <f>AG28-MIN(K28,N28,Q28,T28,W28,Z28,AC28,AF28)</f>
        <v>178</v>
      </c>
      <c r="AJ28" s="128"/>
      <c r="AK28" s="44">
        <v>19</v>
      </c>
      <c r="AL28" s="44"/>
      <c r="AN28" s="47">
        <v>19</v>
      </c>
      <c r="AO28" s="47"/>
      <c r="AQ28" s="65">
        <v>19</v>
      </c>
      <c r="AR28" s="65"/>
      <c r="AT28" s="53">
        <v>18</v>
      </c>
      <c r="AU28" s="53"/>
      <c r="AW28" s="56">
        <v>18</v>
      </c>
      <c r="AX28" s="56"/>
      <c r="AZ28" s="59">
        <v>18</v>
      </c>
      <c r="BA28" s="59"/>
      <c r="BC28" s="66">
        <v>18</v>
      </c>
      <c r="BD28" s="66"/>
      <c r="BF28" s="122">
        <v>19</v>
      </c>
      <c r="BG28" s="122"/>
    </row>
    <row r="29" spans="1:61" x14ac:dyDescent="0.2">
      <c r="A29" s="38">
        <v>19</v>
      </c>
      <c r="B29" s="39">
        <f>AG29</f>
        <v>192</v>
      </c>
      <c r="C29" s="39">
        <v>177</v>
      </c>
      <c r="D29" s="40"/>
      <c r="E29" s="41" t="s">
        <v>269</v>
      </c>
      <c r="F29" s="42" t="s">
        <v>89</v>
      </c>
      <c r="G29" s="42" t="s">
        <v>96</v>
      </c>
      <c r="H29" s="42" t="s">
        <v>130</v>
      </c>
      <c r="I29" s="43">
        <v>1</v>
      </c>
      <c r="J29" s="44">
        <v>31</v>
      </c>
      <c r="K29" s="45">
        <f>IF(J29=" ",0,IF(J29=1,50,IF(J29=2,48,IF(J29=3,46,IF(J29=4,44,IF(J29=5,42,IF(AND(J29&gt;5,J29&lt;45),46-J29,2)))))))</f>
        <v>15</v>
      </c>
      <c r="L29" s="46">
        <v>1</v>
      </c>
      <c r="M29" s="47">
        <v>28</v>
      </c>
      <c r="N29" s="48">
        <f>IF(M29=" ",0,IF(M29=1,50,IF(M29=2,48,IF(M29=3,46,IF(M29=4,44,IF(M29=5,42,IF(AND(M29&gt;5,M29&lt;45),46-M29,2)))))))</f>
        <v>18</v>
      </c>
      <c r="O29" s="49">
        <v>1</v>
      </c>
      <c r="P29" s="50">
        <v>26</v>
      </c>
      <c r="Q29" s="51">
        <f>IF(P29=" ",0,IF(P29=1,50,IF(P29=2,48,IF(P29=3,46,IF(P29=4,44,IF(P29=5,42,IF(AND(P29&gt;5,P29&lt;45),46-P29,2)))))))</f>
        <v>20</v>
      </c>
      <c r="R29" s="52">
        <v>1</v>
      </c>
      <c r="S29" s="53">
        <v>24</v>
      </c>
      <c r="T29" s="54">
        <f>IF(S29=" ",0,IF(S29=1,50,IF(S29=2,48,IF(S29=3,46,IF(S29=4,44,IF(S29=5,42,IF(AND(S29&gt;5,S29&lt;45),46-S29,2)))))))</f>
        <v>22</v>
      </c>
      <c r="U29" s="55">
        <v>1</v>
      </c>
      <c r="V29" s="56">
        <v>23</v>
      </c>
      <c r="W29" s="57">
        <f>IF(V29=" ",0,IF(V29=1,50,IF(V29=2,48,IF(V29=3,46,IF(V29=4,44,IF(V29=5,42,IF(AND(V29&gt;5,V29&lt;45),46-V29,2)))))))</f>
        <v>23</v>
      </c>
      <c r="X29" s="58">
        <v>1</v>
      </c>
      <c r="Y29" s="59">
        <v>14</v>
      </c>
      <c r="Z29" s="60">
        <f>IF(Y29=" ",0,IF(Y29=1,50,IF(Y29=2,48,IF(Y29=3,46,IF(Y29=4,44,IF(Y29=5,42,IF(AND(Y29&gt;5,Y29&lt;45),46-Y29,2)))))))</f>
        <v>32</v>
      </c>
      <c r="AA29" s="61">
        <v>1</v>
      </c>
      <c r="AB29" s="62">
        <v>15</v>
      </c>
      <c r="AC29" s="63">
        <f>IF(AB29=" ",0,IF(AB29=1,50,IF(AB29=2,48,IF(AB29=3,46,IF(AB29=4,44,IF(AB29=5,42,IF(AND(AB29&gt;5,AB29&lt;45),46-AB29,2)))))))</f>
        <v>31</v>
      </c>
      <c r="AD29" s="121">
        <v>1</v>
      </c>
      <c r="AE29" s="122">
        <v>15</v>
      </c>
      <c r="AF29" s="123">
        <f>IF(AE29=" ",0,IF(AE29=1,50,IF(AE29=2,48,IF(AE29=3,46,IF(AE29=4,44,IF(AE29=5,42,IF(AND(AE29&gt;5,AE29&lt;45),46-AE29,2)))))))</f>
        <v>31</v>
      </c>
      <c r="AG29" s="39">
        <f>K29+N29+Q29+T29+W29+Z29+AC29+AF29</f>
        <v>192</v>
      </c>
      <c r="AH29" s="64">
        <f>A29</f>
        <v>19</v>
      </c>
      <c r="AI29" s="39">
        <f>AG29-MIN(K29,N29,Q29,T29,W29,Z29,AC29,AF29)</f>
        <v>177</v>
      </c>
      <c r="AJ29" s="125"/>
      <c r="AK29" s="44">
        <v>18</v>
      </c>
      <c r="AL29" s="44"/>
      <c r="AN29" s="47">
        <v>18</v>
      </c>
      <c r="AO29" s="47"/>
      <c r="AQ29" s="65">
        <v>18</v>
      </c>
      <c r="AR29" s="65"/>
      <c r="AT29" s="53">
        <v>19</v>
      </c>
      <c r="AU29" s="53"/>
      <c r="AW29" s="56">
        <v>19</v>
      </c>
      <c r="AX29" s="56"/>
      <c r="AZ29" s="59">
        <v>19</v>
      </c>
      <c r="BA29" s="59"/>
      <c r="BC29" s="66">
        <v>19</v>
      </c>
      <c r="BD29" s="66"/>
      <c r="BF29" s="122">
        <v>18</v>
      </c>
      <c r="BG29" s="122"/>
    </row>
    <row r="30" spans="1:61" x14ac:dyDescent="0.2">
      <c r="A30" s="38">
        <v>20</v>
      </c>
      <c r="B30" s="39">
        <f>AG30</f>
        <v>176</v>
      </c>
      <c r="C30" s="39">
        <v>176</v>
      </c>
      <c r="D30" s="40"/>
      <c r="E30" s="41" t="s">
        <v>283</v>
      </c>
      <c r="F30" s="42" t="s">
        <v>89</v>
      </c>
      <c r="G30" s="42" t="s">
        <v>96</v>
      </c>
      <c r="H30" s="42" t="s">
        <v>130</v>
      </c>
      <c r="I30" s="43">
        <v>1</v>
      </c>
      <c r="J30" s="44" t="str">
        <f>IF(SUMIF(AL$11:AL$97,$D30,AK$11:AK$97)=0," ",SUMIF(AL$11:AL$97,$D30,AK$11:AK$97))</f>
        <v xml:space="preserve"> </v>
      </c>
      <c r="K30" s="45">
        <v>0</v>
      </c>
      <c r="L30" s="46">
        <v>1</v>
      </c>
      <c r="M30" s="47">
        <v>22</v>
      </c>
      <c r="N30" s="48">
        <f>IF(M30=" ",0,IF(M30=1,50,IF(M30=2,48,IF(M30=3,46,IF(M30=4,44,IF(M30=5,42,IF(AND(M30&gt;5,M30&lt;45),46-M30,2)))))))</f>
        <v>24</v>
      </c>
      <c r="O30" s="49">
        <v>1</v>
      </c>
      <c r="P30" s="50">
        <v>19</v>
      </c>
      <c r="Q30" s="51">
        <f>IF(P30=" ",0,IF(P30=1,50,IF(P30=2,48,IF(P30=3,46,IF(P30=4,44,IF(P30=5,42,IF(AND(P30&gt;5,P30&lt;45),46-P30,2)))))))</f>
        <v>27</v>
      </c>
      <c r="R30" s="52">
        <v>1</v>
      </c>
      <c r="S30" s="53">
        <v>23</v>
      </c>
      <c r="T30" s="54">
        <f>IF(S30=" ",0,IF(S30=1,50,IF(S30=2,48,IF(S30=3,46,IF(S30=4,44,IF(S30=5,42,IF(AND(S30&gt;5,S30&lt;45),46-S30,2)))))))</f>
        <v>23</v>
      </c>
      <c r="U30" s="55">
        <v>1</v>
      </c>
      <c r="V30" s="56">
        <v>18</v>
      </c>
      <c r="W30" s="57">
        <f>IF(V30=" ",0,IF(V30=1,50,IF(V30=2,48,IF(V30=3,46,IF(V30=4,44,IF(V30=5,42,IF(AND(V30&gt;5,V30&lt;45),46-V30,2)))))))</f>
        <v>28</v>
      </c>
      <c r="X30" s="58">
        <v>1</v>
      </c>
      <c r="Y30" s="59">
        <v>31</v>
      </c>
      <c r="Z30" s="60">
        <f>IF(Y30=" ",0,IF(Y30=1,50,IF(Y30=2,48,IF(Y30=3,46,IF(Y30=4,44,IF(Y30=5,42,IF(AND(Y30&gt;5,Y30&lt;45),46-Y30,2)))))))</f>
        <v>15</v>
      </c>
      <c r="AA30" s="61">
        <v>1</v>
      </c>
      <c r="AB30" s="62">
        <v>19</v>
      </c>
      <c r="AC30" s="63">
        <f>IF(AB30=" ",0,IF(AB30=1,50,IF(AB30=2,48,IF(AB30=3,46,IF(AB30=4,44,IF(AB30=5,42,IF(AND(AB30&gt;5,AB30&lt;45),46-AB30,2)))))))</f>
        <v>27</v>
      </c>
      <c r="AD30" s="121">
        <v>1</v>
      </c>
      <c r="AE30" s="122">
        <v>14</v>
      </c>
      <c r="AF30" s="123">
        <f>IF(AE30=" ",0,IF(AE30=1,50,IF(AE30=2,48,IF(AE30=3,46,IF(AE30=4,44,IF(AE30=5,42,IF(AND(AE30&gt;5,AE30&lt;45),46-AE30,2)))))))</f>
        <v>32</v>
      </c>
      <c r="AG30" s="39">
        <f>K30+N30+Q30+T30+W30+Z30+AC30+AF30</f>
        <v>176</v>
      </c>
      <c r="AH30" s="64">
        <f>A30</f>
        <v>20</v>
      </c>
      <c r="AI30" s="39">
        <f>AG30-MIN(K30,N30,Q30,T30,W30,Z30,AC30,AF30)</f>
        <v>176</v>
      </c>
      <c r="AJ30" s="125"/>
      <c r="AK30" s="44">
        <v>20</v>
      </c>
      <c r="AL30" s="44"/>
      <c r="AN30" s="47">
        <v>20</v>
      </c>
      <c r="AO30" s="47"/>
      <c r="AQ30" s="65">
        <v>20</v>
      </c>
      <c r="AR30" s="65"/>
      <c r="AT30" s="53">
        <v>20</v>
      </c>
      <c r="AU30" s="53"/>
      <c r="AW30" s="56">
        <v>20</v>
      </c>
      <c r="AX30" s="56"/>
      <c r="AZ30" s="59">
        <v>20</v>
      </c>
      <c r="BA30" s="59"/>
      <c r="BC30" s="66">
        <v>20</v>
      </c>
      <c r="BD30" s="66"/>
      <c r="BF30" s="122">
        <v>20</v>
      </c>
      <c r="BG30" s="122"/>
    </row>
    <row r="31" spans="1:61" x14ac:dyDescent="0.2">
      <c r="A31" s="38">
        <v>21</v>
      </c>
      <c r="B31" s="39">
        <f>AG31</f>
        <v>193</v>
      </c>
      <c r="C31" s="39">
        <v>176</v>
      </c>
      <c r="D31" s="40"/>
      <c r="E31" s="41" t="s">
        <v>267</v>
      </c>
      <c r="F31" s="42" t="s">
        <v>89</v>
      </c>
      <c r="G31" s="42" t="s">
        <v>96</v>
      </c>
      <c r="H31" s="42" t="s">
        <v>130</v>
      </c>
      <c r="I31" s="43">
        <v>1</v>
      </c>
      <c r="J31" s="44">
        <v>29</v>
      </c>
      <c r="K31" s="45">
        <f>IF(J31=" ",0,IF(J31=1,50,IF(J31=2,48,IF(J31=3,46,IF(J31=4,44,IF(J31=5,42,IF(AND(J31&gt;5,J31&lt;45),46-J31,2)))))))</f>
        <v>17</v>
      </c>
      <c r="L31" s="46">
        <v>1</v>
      </c>
      <c r="M31" s="47">
        <v>25</v>
      </c>
      <c r="N31" s="48">
        <f>IF(M31=" ",0,IF(M31=1,50,IF(M31=2,48,IF(M31=3,46,IF(M31=4,44,IF(M31=5,42,IF(AND(M31&gt;5,M31&lt;45),46-M31,2)))))))</f>
        <v>21</v>
      </c>
      <c r="O31" s="49">
        <v>1</v>
      </c>
      <c r="P31" s="50">
        <v>25</v>
      </c>
      <c r="Q31" s="51">
        <f>IF(P31=" ",0,IF(P31=1,50,IF(P31=2,48,IF(P31=3,46,IF(P31=4,44,IF(P31=5,42,IF(AND(P31&gt;5,P31&lt;45),46-P31,2)))))))</f>
        <v>21</v>
      </c>
      <c r="R31" s="52">
        <v>1</v>
      </c>
      <c r="S31" s="53">
        <v>22</v>
      </c>
      <c r="T31" s="54">
        <f>IF(S31=" ",0,IF(S31=1,50,IF(S31=2,48,IF(S31=3,46,IF(S31=4,44,IF(S31=5,42,IF(AND(S31&gt;5,S31&lt;45),46-S31,2)))))))</f>
        <v>24</v>
      </c>
      <c r="U31" s="55">
        <v>1</v>
      </c>
      <c r="V31" s="56">
        <v>20</v>
      </c>
      <c r="W31" s="57">
        <f>IF(V31=" ",0,IF(V31=1,50,IF(V31=2,48,IF(V31=3,46,IF(V31=4,44,IF(V31=5,42,IF(AND(V31&gt;5,V31&lt;45),46-V31,2)))))))</f>
        <v>26</v>
      </c>
      <c r="X31" s="58">
        <v>1</v>
      </c>
      <c r="Y31" s="59">
        <v>20</v>
      </c>
      <c r="Z31" s="60">
        <f>IF(Y31=" ",0,IF(Y31=1,50,IF(Y31=2,48,IF(Y31=3,46,IF(Y31=4,44,IF(Y31=5,42,IF(AND(Y31&gt;5,Y31&lt;45),46-Y31,2)))))))</f>
        <v>26</v>
      </c>
      <c r="AA31" s="61">
        <v>1</v>
      </c>
      <c r="AB31" s="62">
        <v>16</v>
      </c>
      <c r="AC31" s="63">
        <f>IF(AB31=" ",0,IF(AB31=1,50,IF(AB31=2,48,IF(AB31=3,46,IF(AB31=4,44,IF(AB31=5,42,IF(AND(AB31&gt;5,AB31&lt;45),46-AB31,2)))))))</f>
        <v>30</v>
      </c>
      <c r="AD31" s="121">
        <v>1</v>
      </c>
      <c r="AE31" s="122">
        <v>18</v>
      </c>
      <c r="AF31" s="123">
        <f>IF(AE31=" ",0,IF(AE31=1,50,IF(AE31=2,48,IF(AE31=3,46,IF(AE31=4,44,IF(AE31=5,42,IF(AND(AE31&gt;5,AE31&lt;45),46-AE31,2)))))))</f>
        <v>28</v>
      </c>
      <c r="AG31" s="39">
        <f>K31+N31+Q31+T31+W31+Z31+AC31+AF31</f>
        <v>193</v>
      </c>
      <c r="AH31" s="64">
        <f>A31</f>
        <v>21</v>
      </c>
      <c r="AI31" s="39">
        <f>AG31-MIN(K31,N31,Q31,T31,W31,Z31,AC31,AF31)</f>
        <v>176</v>
      </c>
      <c r="AJ31" s="125"/>
      <c r="AK31" s="44">
        <v>21</v>
      </c>
      <c r="AL31" s="44"/>
      <c r="AN31" s="47">
        <v>21</v>
      </c>
      <c r="AO31" s="47"/>
      <c r="AQ31" s="65">
        <v>21</v>
      </c>
      <c r="AR31" s="65"/>
      <c r="AT31" s="53">
        <v>21</v>
      </c>
      <c r="AU31" s="53"/>
      <c r="AW31" s="56">
        <v>21</v>
      </c>
      <c r="AX31" s="56"/>
      <c r="AZ31" s="59">
        <v>21</v>
      </c>
      <c r="BA31" s="59"/>
      <c r="BC31" s="66">
        <v>21</v>
      </c>
      <c r="BD31" s="66"/>
      <c r="BF31" s="122">
        <v>21</v>
      </c>
      <c r="BG31" s="122"/>
    </row>
    <row r="32" spans="1:61" x14ac:dyDescent="0.2">
      <c r="A32" s="38">
        <v>22</v>
      </c>
      <c r="B32" s="39">
        <f>AG32</f>
        <v>170</v>
      </c>
      <c r="C32" s="39">
        <v>159</v>
      </c>
      <c r="D32" s="40"/>
      <c r="E32" s="41" t="s">
        <v>273</v>
      </c>
      <c r="F32" s="42" t="s">
        <v>89</v>
      </c>
      <c r="G32" s="42" t="s">
        <v>105</v>
      </c>
      <c r="H32" s="42" t="s">
        <v>130</v>
      </c>
      <c r="I32" s="43">
        <v>1</v>
      </c>
      <c r="J32" s="44">
        <v>35</v>
      </c>
      <c r="K32" s="45">
        <f>IF(J32=" ",0,IF(J32=1,50,IF(J32=2,48,IF(J32=3,46,IF(J32=4,44,IF(J32=5,42,IF(AND(J32&gt;5,J32&lt;45),46-J32,2)))))))</f>
        <v>11</v>
      </c>
      <c r="L32" s="46">
        <v>1</v>
      </c>
      <c r="M32" s="47">
        <v>31</v>
      </c>
      <c r="N32" s="48">
        <f>IF(M32=" ",0,IF(M32=1,50,IF(M32=2,48,IF(M32=3,46,IF(M32=4,44,IF(M32=5,42,IF(AND(M32&gt;5,M32&lt;45),46-M32,2)))))))</f>
        <v>15</v>
      </c>
      <c r="O32" s="49">
        <v>1</v>
      </c>
      <c r="P32" s="50">
        <v>20</v>
      </c>
      <c r="Q32" s="51">
        <f>IF(P32=" ",0,IF(P32=1,50,IF(P32=2,48,IF(P32=3,46,IF(P32=4,44,IF(P32=5,42,IF(AND(P32&gt;5,P32&lt;45),46-P32,2)))))))</f>
        <v>26</v>
      </c>
      <c r="R32" s="52">
        <v>1</v>
      </c>
      <c r="S32" s="53">
        <v>27</v>
      </c>
      <c r="T32" s="54">
        <f>IF(S32=" ",0,IF(S32=1,50,IF(S32=2,48,IF(S32=3,46,IF(S32=4,44,IF(S32=5,42,IF(AND(S32&gt;5,S32&lt;45),46-S32,2)))))))</f>
        <v>19</v>
      </c>
      <c r="U32" s="55">
        <v>1</v>
      </c>
      <c r="V32" s="56">
        <v>26</v>
      </c>
      <c r="W32" s="57">
        <f>IF(V32=" ",0,IF(V32=1,50,IF(V32=2,48,IF(V32=3,46,IF(V32=4,44,IF(V32=5,42,IF(AND(V32&gt;5,V32&lt;45),46-V32,2)))))))</f>
        <v>20</v>
      </c>
      <c r="X32" s="58">
        <v>1</v>
      </c>
      <c r="Y32" s="59">
        <v>19</v>
      </c>
      <c r="Z32" s="60">
        <f>IF(Y32=" ",0,IF(Y32=1,50,IF(Y32=2,48,IF(Y32=3,46,IF(Y32=4,44,IF(Y32=5,42,IF(AND(Y32&gt;5,Y32&lt;45),46-Y32,2)))))))</f>
        <v>27</v>
      </c>
      <c r="AA32" s="61">
        <v>1</v>
      </c>
      <c r="AB32" s="62">
        <v>21</v>
      </c>
      <c r="AC32" s="63">
        <f>IF(AB32=" ",0,IF(AB32=1,50,IF(AB32=2,48,IF(AB32=3,46,IF(AB32=4,44,IF(AB32=5,42,IF(AND(AB32&gt;5,AB32&lt;45),46-AB32,2)))))))</f>
        <v>25</v>
      </c>
      <c r="AD32" s="121">
        <v>1</v>
      </c>
      <c r="AE32" s="122">
        <v>19</v>
      </c>
      <c r="AF32" s="123">
        <f>IF(AE32=" ",0,IF(AE32=1,50,IF(AE32=2,48,IF(AE32=3,46,IF(AE32=4,44,IF(AE32=5,42,IF(AND(AE32&gt;5,AE32&lt;45),46-AE32,2)))))))</f>
        <v>27</v>
      </c>
      <c r="AG32" s="39">
        <f>K32+N32+Q32+T32+W32+Z32+AC32+AF32</f>
        <v>170</v>
      </c>
      <c r="AH32" s="64">
        <f>A32</f>
        <v>22</v>
      </c>
      <c r="AI32" s="39">
        <f>AG32-MIN(K32,N32,Q32,T32,W32,Z32,AC32,AF32)</f>
        <v>159</v>
      </c>
      <c r="AJ32" s="125"/>
      <c r="AK32" s="44">
        <v>22</v>
      </c>
      <c r="AL32" s="44"/>
      <c r="AN32" s="47">
        <v>22</v>
      </c>
      <c r="AO32" s="47"/>
      <c r="AQ32" s="65">
        <v>22</v>
      </c>
      <c r="AR32" s="65"/>
      <c r="AT32" s="53">
        <v>22</v>
      </c>
      <c r="AU32" s="53"/>
      <c r="AW32" s="56">
        <v>22</v>
      </c>
      <c r="AX32" s="56"/>
      <c r="AZ32" s="59">
        <v>22</v>
      </c>
      <c r="BA32" s="59"/>
      <c r="BC32" s="66">
        <v>22</v>
      </c>
      <c r="BD32" s="66"/>
      <c r="BF32" s="122">
        <v>22</v>
      </c>
      <c r="BG32" s="122"/>
    </row>
    <row r="33" spans="1:59" x14ac:dyDescent="0.2">
      <c r="A33" s="38">
        <v>23</v>
      </c>
      <c r="B33" s="39">
        <f>AG33</f>
        <v>152</v>
      </c>
      <c r="C33" s="39">
        <v>152</v>
      </c>
      <c r="D33" s="40"/>
      <c r="E33" s="41" t="s">
        <v>265</v>
      </c>
      <c r="F33" s="42" t="s">
        <v>89</v>
      </c>
      <c r="G33" s="42" t="s">
        <v>106</v>
      </c>
      <c r="H33" s="42" t="s">
        <v>130</v>
      </c>
      <c r="I33" s="43">
        <v>1</v>
      </c>
      <c r="J33" s="44">
        <v>27</v>
      </c>
      <c r="K33" s="45">
        <f>IF(J33=" ",0,IF(J33=1,50,IF(J33=2,48,IF(J33=3,46,IF(J33=4,44,IF(J33=5,42,IF(AND(J33&gt;5,J33&lt;45),46-J33,2)))))))</f>
        <v>19</v>
      </c>
      <c r="L33" s="46">
        <v>1</v>
      </c>
      <c r="M33" s="47">
        <v>17</v>
      </c>
      <c r="N33" s="48">
        <f>IF(M33=" ",0,IF(M33=1,50,IF(M33=2,48,IF(M33=3,46,IF(M33=4,44,IF(M33=5,42,IF(AND(M33&gt;5,M33&lt;45),46-M33,2)))))))</f>
        <v>29</v>
      </c>
      <c r="O33" s="49">
        <v>1</v>
      </c>
      <c r="P33" s="50">
        <v>21</v>
      </c>
      <c r="Q33" s="51">
        <f>IF(P33=" ",0,IF(P33=1,50,IF(P33=2,48,IF(P33=3,46,IF(P33=4,44,IF(P33=5,42,IF(AND(P33&gt;5,P33&lt;45),46-P33,2)))))))</f>
        <v>25</v>
      </c>
      <c r="R33" s="52">
        <v>1</v>
      </c>
      <c r="S33" s="53">
        <v>21</v>
      </c>
      <c r="T33" s="54">
        <f>IF(S33=" ",0,IF(S33=1,50,IF(S33=2,48,IF(S33=3,46,IF(S33=4,44,IF(S33=5,42,IF(AND(S33&gt;5,S33&lt;45),46-S33,2)))))))</f>
        <v>25</v>
      </c>
      <c r="U33" s="55">
        <v>1</v>
      </c>
      <c r="V33" s="56">
        <v>17</v>
      </c>
      <c r="W33" s="57">
        <f>IF(V33=" ",0,IF(V33=1,50,IF(V33=2,48,IF(V33=3,46,IF(V33=4,44,IF(V33=5,42,IF(AND(V33&gt;5,V33&lt;45),46-V33,2)))))))</f>
        <v>29</v>
      </c>
      <c r="X33" s="58">
        <v>1</v>
      </c>
      <c r="Y33" s="59">
        <v>21</v>
      </c>
      <c r="Z33" s="60">
        <f>IF(Y33=" ",0,IF(Y33=1,50,IF(Y33=2,48,IF(Y33=3,46,IF(Y33=4,44,IF(Y33=5,42,IF(AND(Y33&gt;5,Y33&lt;45),46-Y33,2)))))))</f>
        <v>25</v>
      </c>
      <c r="AA33" s="61"/>
      <c r="AB33" s="62" t="str">
        <f>IF(SUMIF(BD$11:BD$97,$D33,BC$11:BC$97)=0," ",SUMIF(BD$11:BD$97,$D33,BC$11:BC$97))</f>
        <v xml:space="preserve"> </v>
      </c>
      <c r="AC33" s="63">
        <f>IF(AB33=" ",0,IF(AB33=1,50,IF(AB33=2,48,IF(AB33=3,46,IF(AB33=4,44,IF(AB33=5,42,IF(AND(AB33&gt;5,AB33&lt;45),46-AB33,2)))))))</f>
        <v>0</v>
      </c>
      <c r="AD33" s="121"/>
      <c r="AE33" s="122" t="s">
        <v>0</v>
      </c>
      <c r="AF33" s="123">
        <f>IF(AE33=" ",0,IF(AE33=1,50,IF(AE33=2,48,IF(AE33=3,46,IF(AE33=4,44,IF(AE33=5,42,IF(AND(AE33&gt;5,AE33&lt;45),46-AE33,2)))))))</f>
        <v>0</v>
      </c>
      <c r="AG33" s="39">
        <f>K33+N33+Q33+T33+W33+Z33+AC33+AF33</f>
        <v>152</v>
      </c>
      <c r="AH33" s="64">
        <f>A33</f>
        <v>23</v>
      </c>
      <c r="AI33" s="39">
        <f>AG33-MIN(K33,N33,Q33,T33,W33,Z33,AC33,AF33)</f>
        <v>152</v>
      </c>
      <c r="AJ33" s="125"/>
      <c r="AK33" s="44">
        <v>23</v>
      </c>
      <c r="AL33" s="44"/>
      <c r="AN33" s="47">
        <v>23</v>
      </c>
      <c r="AO33" s="47"/>
      <c r="AQ33" s="65">
        <v>23</v>
      </c>
      <c r="AR33" s="65"/>
      <c r="AT33" s="53">
        <v>23</v>
      </c>
      <c r="AU33" s="53"/>
      <c r="AW33" s="56">
        <v>23</v>
      </c>
      <c r="AX33" s="56"/>
      <c r="AZ33" s="59">
        <v>23</v>
      </c>
      <c r="BA33" s="59"/>
      <c r="BC33" s="66">
        <v>23</v>
      </c>
      <c r="BD33" s="66"/>
      <c r="BF33" s="122">
        <v>23</v>
      </c>
      <c r="BG33" s="122"/>
    </row>
    <row r="34" spans="1:59" x14ac:dyDescent="0.2">
      <c r="A34" s="38">
        <v>24</v>
      </c>
      <c r="B34" s="39">
        <f>AG34</f>
        <v>145</v>
      </c>
      <c r="C34" s="39">
        <v>145</v>
      </c>
      <c r="D34" s="40"/>
      <c r="E34" s="41" t="s">
        <v>272</v>
      </c>
      <c r="F34" s="42" t="s">
        <v>89</v>
      </c>
      <c r="G34" s="42" t="s">
        <v>106</v>
      </c>
      <c r="H34" s="42" t="s">
        <v>130</v>
      </c>
      <c r="I34" s="43">
        <v>1</v>
      </c>
      <c r="J34" s="44">
        <v>34</v>
      </c>
      <c r="K34" s="45">
        <f>IF(J34=" ",0,IF(J34=1,50,IF(J34=2,48,IF(J34=3,46,IF(J34=4,44,IF(J34=5,42,IF(AND(J34&gt;5,J34&lt;45),46-J34,2)))))))</f>
        <v>12</v>
      </c>
      <c r="L34" s="46">
        <v>1</v>
      </c>
      <c r="M34" s="47">
        <v>26</v>
      </c>
      <c r="N34" s="48">
        <f>IF(M34=" ",0,IF(M34=1,50,IF(M34=2,48,IF(M34=3,46,IF(M34=4,44,IF(M34=5,42,IF(AND(M34&gt;5,M34&lt;45),46-M34,2)))))))</f>
        <v>20</v>
      </c>
      <c r="O34" s="49">
        <v>1</v>
      </c>
      <c r="P34" s="50">
        <v>28</v>
      </c>
      <c r="Q34" s="51">
        <f>IF(P34=" ",0,IF(P34=1,50,IF(P34=2,48,IF(P34=3,46,IF(P34=4,44,IF(P34=5,42,IF(AND(P34&gt;5,P34&lt;45),46-P34,2)))))))</f>
        <v>18</v>
      </c>
      <c r="R34" s="52"/>
      <c r="S34" s="53" t="s">
        <v>0</v>
      </c>
      <c r="T34" s="54">
        <f>IF(S34=" ",0,IF(S34=1,50,IF(S34=2,48,IF(S34=3,46,IF(S34=4,44,IF(S34=5,42,IF(AND(S34&gt;5,S34&lt;45),46-S34,2)))))))</f>
        <v>0</v>
      </c>
      <c r="U34" s="55">
        <v>1</v>
      </c>
      <c r="V34" s="56">
        <v>28</v>
      </c>
      <c r="W34" s="57">
        <f>IF(V34=" ",0,IF(V34=1,50,IF(V34=2,48,IF(V34=3,46,IF(V34=4,44,IF(V34=5,42,IF(AND(V34&gt;5,V34&lt;45),46-V34,2)))))))</f>
        <v>18</v>
      </c>
      <c r="X34" s="58">
        <v>1</v>
      </c>
      <c r="Y34" s="59">
        <v>26</v>
      </c>
      <c r="Z34" s="60">
        <f>IF(Y34=" ",0,IF(Y34=1,50,IF(Y34=2,48,IF(Y34=3,46,IF(Y34=4,44,IF(Y34=5,42,IF(AND(Y34&gt;5,Y34&lt;45),46-Y34,2)))))))</f>
        <v>20</v>
      </c>
      <c r="AA34" s="61">
        <v>1</v>
      </c>
      <c r="AB34" s="62">
        <v>18</v>
      </c>
      <c r="AC34" s="63">
        <f>IF(AB34=" ",0,IF(AB34=1,50,IF(AB34=2,48,IF(AB34=3,46,IF(AB34=4,44,IF(AB34=5,42,IF(AND(AB34&gt;5,AB34&lt;45),46-AB34,2)))))))</f>
        <v>28</v>
      </c>
      <c r="AD34" s="121">
        <v>1</v>
      </c>
      <c r="AE34" s="122">
        <v>17</v>
      </c>
      <c r="AF34" s="123">
        <f>IF(AE34=" ",0,IF(AE34=1,50,IF(AE34=2,48,IF(AE34=3,46,IF(AE34=4,44,IF(AE34=5,42,IF(AND(AE34&gt;5,AE34&lt;45),46-AE34,2)))))))</f>
        <v>29</v>
      </c>
      <c r="AG34" s="39">
        <f>K34+N34+Q34+T34+W34+Z34+AC34+AF34</f>
        <v>145</v>
      </c>
      <c r="AH34" s="64">
        <f>A34</f>
        <v>24</v>
      </c>
      <c r="AI34" s="39">
        <f>AG34-MIN(K34,N34,Q34,T34,W34,Z34,AC34,AF34)</f>
        <v>145</v>
      </c>
      <c r="AJ34" s="125"/>
      <c r="AK34" s="44">
        <v>24</v>
      </c>
      <c r="AL34" s="44"/>
      <c r="AN34" s="47">
        <v>24</v>
      </c>
      <c r="AO34" s="47"/>
      <c r="AQ34" s="65">
        <v>24</v>
      </c>
      <c r="AR34" s="65"/>
      <c r="AT34" s="53">
        <v>24</v>
      </c>
      <c r="AU34" s="53"/>
      <c r="AW34" s="56">
        <v>24</v>
      </c>
      <c r="AX34" s="56"/>
      <c r="AZ34" s="59">
        <v>24</v>
      </c>
      <c r="BA34" s="59"/>
      <c r="BC34" s="66">
        <v>24</v>
      </c>
      <c r="BD34" s="66"/>
      <c r="BF34" s="122">
        <v>24</v>
      </c>
      <c r="BG34" s="122"/>
    </row>
    <row r="35" spans="1:59" x14ac:dyDescent="0.2">
      <c r="A35" s="38">
        <v>25</v>
      </c>
      <c r="B35" s="39">
        <f>AG35</f>
        <v>151</v>
      </c>
      <c r="C35" s="39">
        <v>145</v>
      </c>
      <c r="D35" s="40"/>
      <c r="E35" s="41" t="s">
        <v>278</v>
      </c>
      <c r="F35" s="42" t="s">
        <v>89</v>
      </c>
      <c r="G35" s="42" t="s">
        <v>92</v>
      </c>
      <c r="H35" s="42" t="s">
        <v>130</v>
      </c>
      <c r="I35" s="43">
        <v>1</v>
      </c>
      <c r="J35" s="44">
        <v>40</v>
      </c>
      <c r="K35" s="45">
        <f>IF(J35=" ",0,IF(J35=1,50,IF(J35=2,48,IF(J35=3,46,IF(J35=4,44,IF(J35=5,42,IF(AND(J35&gt;5,J35&lt;45),46-J35,2)))))))</f>
        <v>6</v>
      </c>
      <c r="L35" s="46">
        <v>1</v>
      </c>
      <c r="M35" s="47">
        <v>38</v>
      </c>
      <c r="N35" s="48">
        <f>IF(M35=" ",0,IF(M35=1,50,IF(M35=2,48,IF(M35=3,46,IF(M35=4,44,IF(M35=5,42,IF(AND(M35&gt;5,M35&lt;45),46-M35,2)))))))</f>
        <v>8</v>
      </c>
      <c r="O35" s="49">
        <v>1</v>
      </c>
      <c r="P35" s="50">
        <v>14</v>
      </c>
      <c r="Q35" s="51">
        <f>IF(P35=" ",0,IF(P35=1,50,IF(P35=2,48,IF(P35=3,46,IF(P35=4,44,IF(P35=5,42,IF(AND(P35&gt;5,P35&lt;45),46-P35,2)))))))</f>
        <v>32</v>
      </c>
      <c r="R35" s="52">
        <v>1</v>
      </c>
      <c r="S35" s="53">
        <v>32</v>
      </c>
      <c r="T35" s="54">
        <f>IF(S35=" ",0,IF(S35=1,50,IF(S35=2,48,IF(S35=3,46,IF(S35=4,44,IF(S35=5,42,IF(AND(S35&gt;5,S35&lt;45),46-S35,2)))))))</f>
        <v>14</v>
      </c>
      <c r="U35" s="55">
        <v>1</v>
      </c>
      <c r="V35" s="56">
        <v>27</v>
      </c>
      <c r="W35" s="57">
        <f>IF(V35=" ",0,IF(V35=1,50,IF(V35=2,48,IF(V35=3,46,IF(V35=4,44,IF(V35=5,42,IF(AND(V35&gt;5,V35&lt;45),46-V35,2)))))))</f>
        <v>19</v>
      </c>
      <c r="X35" s="58">
        <v>1</v>
      </c>
      <c r="Y35" s="59">
        <v>23</v>
      </c>
      <c r="Z35" s="60">
        <f>IF(Y35=" ",0,IF(Y35=1,50,IF(Y35=2,48,IF(Y35=3,46,IF(Y35=4,44,IF(Y35=5,42,IF(AND(Y35&gt;5,Y35&lt;45),46-Y35,2)))))))</f>
        <v>23</v>
      </c>
      <c r="AA35" s="61">
        <v>1</v>
      </c>
      <c r="AB35" s="62">
        <v>23</v>
      </c>
      <c r="AC35" s="63">
        <f>IF(AB35=" ",0,IF(AB35=1,50,IF(AB35=2,48,IF(AB35=3,46,IF(AB35=4,44,IF(AB35=5,42,IF(AND(AB35&gt;5,AB35&lt;45),46-AB35,2)))))))</f>
        <v>23</v>
      </c>
      <c r="AD35" s="121">
        <v>1</v>
      </c>
      <c r="AE35" s="122">
        <v>20</v>
      </c>
      <c r="AF35" s="123">
        <f>IF(AE35=" ",0,IF(AE35=1,50,IF(AE35=2,48,IF(AE35=3,46,IF(AE35=4,44,IF(AE35=5,42,IF(AND(AE35&gt;5,AE35&lt;45),46-AE35,2)))))))</f>
        <v>26</v>
      </c>
      <c r="AG35" s="39">
        <f>K35+N35+Q35+T35+W35+Z35+AC35+AF35</f>
        <v>151</v>
      </c>
      <c r="AH35" s="64">
        <f>A35</f>
        <v>25</v>
      </c>
      <c r="AI35" s="39">
        <f>AG35-MIN(K35,N35,Q35,T35,W35,Z35,AC35,AF35)</f>
        <v>145</v>
      </c>
      <c r="AJ35" s="127"/>
      <c r="AK35" s="44">
        <v>25</v>
      </c>
      <c r="AL35" s="44"/>
      <c r="AN35" s="47">
        <v>25</v>
      </c>
      <c r="AO35" s="47"/>
      <c r="AQ35" s="65">
        <v>25</v>
      </c>
      <c r="AR35" s="65"/>
      <c r="AT35" s="53">
        <v>25</v>
      </c>
      <c r="AU35" s="53"/>
      <c r="AW35" s="56">
        <v>25</v>
      </c>
      <c r="AX35" s="56"/>
      <c r="AZ35" s="59">
        <v>25</v>
      </c>
      <c r="BA35" s="59"/>
      <c r="BC35" s="66">
        <v>25</v>
      </c>
      <c r="BD35" s="66"/>
      <c r="BF35" s="122">
        <v>25</v>
      </c>
      <c r="BG35" s="122"/>
    </row>
    <row r="36" spans="1:59" x14ac:dyDescent="0.2">
      <c r="A36" s="38">
        <v>26</v>
      </c>
      <c r="B36" s="39">
        <f>AG36</f>
        <v>128</v>
      </c>
      <c r="C36" s="39">
        <v>128</v>
      </c>
      <c r="D36" s="40"/>
      <c r="E36" s="41" t="s">
        <v>268</v>
      </c>
      <c r="F36" s="42" t="s">
        <v>89</v>
      </c>
      <c r="G36" s="42" t="s">
        <v>105</v>
      </c>
      <c r="H36" s="42" t="s">
        <v>130</v>
      </c>
      <c r="I36" s="43">
        <v>1</v>
      </c>
      <c r="J36" s="44">
        <v>30</v>
      </c>
      <c r="K36" s="45">
        <f>IF(J36=" ",0,IF(J36=1,50,IF(J36=2,48,IF(J36=3,46,IF(J36=4,44,IF(J36=5,42,IF(AND(J36&gt;5,J36&lt;45),46-J36,2)))))))</f>
        <v>16</v>
      </c>
      <c r="L36" s="46">
        <v>1</v>
      </c>
      <c r="M36" s="47">
        <v>23</v>
      </c>
      <c r="N36" s="48">
        <f>IF(M36=" ",0,IF(M36=1,50,IF(M36=2,48,IF(M36=3,46,IF(M36=4,44,IF(M36=5,42,IF(AND(M36&gt;5,M36&lt;45),46-M36,2)))))))</f>
        <v>23</v>
      </c>
      <c r="O36" s="49">
        <v>1</v>
      </c>
      <c r="P36" s="50">
        <v>30</v>
      </c>
      <c r="Q36" s="51">
        <f>IF(P36=" ",0,IF(P36=1,50,IF(P36=2,48,IF(P36=3,46,IF(P36=4,44,IF(P36=5,42,IF(AND(P36&gt;5,P36&lt;45),46-P36,2)))))))</f>
        <v>16</v>
      </c>
      <c r="R36" s="52">
        <v>1</v>
      </c>
      <c r="S36" s="53">
        <v>25</v>
      </c>
      <c r="T36" s="54">
        <f>IF(S36=" ",0,IF(S36=1,50,IF(S36=2,48,IF(S36=3,46,IF(S36=4,44,IF(S36=5,42,IF(AND(S36&gt;5,S36&lt;45),46-S36,2)))))))</f>
        <v>21</v>
      </c>
      <c r="U36" s="55">
        <v>1</v>
      </c>
      <c r="V36" s="56">
        <v>22</v>
      </c>
      <c r="W36" s="57">
        <f>IF(V36=" ",0,IF(V36=1,50,IF(V36=2,48,IF(V36=3,46,IF(V36=4,44,IF(V36=5,42,IF(AND(V36&gt;5,V36&lt;45),46-V36,2)))))))</f>
        <v>24</v>
      </c>
      <c r="X36" s="58">
        <v>1</v>
      </c>
      <c r="Y36" s="59">
        <v>18</v>
      </c>
      <c r="Z36" s="60">
        <f>IF(Y36=" ",0,IF(Y36=1,50,IF(Y36=2,48,IF(Y36=3,46,IF(Y36=4,44,IF(Y36=5,42,IF(AND(Y36&gt;5,Y36&lt;45),46-Y36,2)))))))</f>
        <v>28</v>
      </c>
      <c r="AA36" s="61">
        <v>1</v>
      </c>
      <c r="AB36" s="62" t="s">
        <v>0</v>
      </c>
      <c r="AC36" s="63">
        <f>IF(AB36=" ",0,IF(AB36=1,50,IF(AB36=2,48,IF(AB36=3,46,IF(AB36=4,44,IF(AB36=5,42,IF(AND(AB36&gt;5,AB36&lt;45),46-AB36,2)))))))</f>
        <v>0</v>
      </c>
      <c r="AD36" s="121"/>
      <c r="AE36" s="122" t="s">
        <v>0</v>
      </c>
      <c r="AF36" s="123">
        <f>IF(AE36=" ",0,IF(AE36=1,50,IF(AE36=2,48,IF(AE36=3,46,IF(AE36=4,44,IF(AE36=5,42,IF(AND(AE36&gt;5,AE36&lt;45),46-AE36,2)))))))</f>
        <v>0</v>
      </c>
      <c r="AG36" s="39">
        <f>K36+N36+Q36+T36+W36+Z36+AC36+AF36</f>
        <v>128</v>
      </c>
      <c r="AH36" s="64">
        <f>A36</f>
        <v>26</v>
      </c>
      <c r="AI36" s="39">
        <f>AG36-MIN(K36,N36,Q36,T36,W36,Z36,AC36,AF36)</f>
        <v>128</v>
      </c>
      <c r="AJ36" s="125"/>
      <c r="AK36" s="44">
        <v>27</v>
      </c>
      <c r="AL36" s="44"/>
      <c r="AN36" s="47">
        <v>27</v>
      </c>
      <c r="AO36" s="47"/>
      <c r="AQ36" s="65">
        <v>27</v>
      </c>
      <c r="AR36" s="65"/>
      <c r="AT36" s="53">
        <v>26</v>
      </c>
      <c r="AU36" s="53"/>
      <c r="AW36" s="56">
        <v>26</v>
      </c>
      <c r="AX36" s="56"/>
      <c r="AZ36" s="59">
        <v>26</v>
      </c>
      <c r="BA36" s="59"/>
      <c r="BC36" s="66">
        <v>26</v>
      </c>
      <c r="BD36" s="66"/>
      <c r="BF36" s="122">
        <v>27</v>
      </c>
      <c r="BG36" s="122"/>
    </row>
    <row r="37" spans="1:59" x14ac:dyDescent="0.2">
      <c r="A37" s="38">
        <v>27</v>
      </c>
      <c r="B37" s="39">
        <f>AG37</f>
        <v>128</v>
      </c>
      <c r="C37" s="39">
        <v>128</v>
      </c>
      <c r="D37" s="40"/>
      <c r="E37" s="41" t="s">
        <v>262</v>
      </c>
      <c r="F37" s="42" t="s">
        <v>89</v>
      </c>
      <c r="G37" s="42" t="s">
        <v>95</v>
      </c>
      <c r="H37" s="42" t="s">
        <v>129</v>
      </c>
      <c r="I37" s="43">
        <v>1</v>
      </c>
      <c r="J37" s="44">
        <v>24</v>
      </c>
      <c r="K37" s="45">
        <f>IF(J37=" ",0,IF(J37=1,50,IF(J37=2,48,IF(J37=3,46,IF(J37=4,44,IF(J37=5,42,IF(AND(J37&gt;5,J37&lt;45),46-J37,2)))))))</f>
        <v>22</v>
      </c>
      <c r="L37" s="46">
        <v>1</v>
      </c>
      <c r="M37" s="47">
        <v>21</v>
      </c>
      <c r="N37" s="48">
        <f>IF(M37=" ",0,IF(M37=1,50,IF(M37=2,48,IF(M37=3,46,IF(M37=4,44,IF(M37=5,42,IF(AND(M37&gt;5,M37&lt;45),46-M37,2)))))))</f>
        <v>25</v>
      </c>
      <c r="O37" s="49">
        <v>1</v>
      </c>
      <c r="P37" s="50">
        <v>22</v>
      </c>
      <c r="Q37" s="51">
        <f>IF(P37=" ",0,IF(P37=1,50,IF(P37=2,48,IF(P37=3,46,IF(P37=4,44,IF(P37=5,42,IF(AND(P37&gt;5,P37&lt;45),46-P37,2)))))))</f>
        <v>24</v>
      </c>
      <c r="R37" s="52">
        <v>1</v>
      </c>
      <c r="S37" s="53">
        <v>19</v>
      </c>
      <c r="T37" s="54">
        <f>IF(S37=" ",0,IF(S37=1,50,IF(S37=2,48,IF(S37=3,46,IF(S37=4,44,IF(S37=5,42,IF(AND(S37&gt;5,S37&lt;45),46-S37,2)))))))</f>
        <v>27</v>
      </c>
      <c r="U37" s="55">
        <v>1</v>
      </c>
      <c r="V37" s="56">
        <v>16</v>
      </c>
      <c r="W37" s="57">
        <f>IF(V37=" ",0,IF(V37=1,50,IF(V37=2,48,IF(V37=3,46,IF(V37=4,44,IF(V37=5,42,IF(AND(V37&gt;5,V37&lt;45),46-V37,2)))))))</f>
        <v>30</v>
      </c>
      <c r="X37" s="58"/>
      <c r="Y37" s="59" t="s">
        <v>0</v>
      </c>
      <c r="Z37" s="60">
        <f>IF(Y37=" ",0,IF(Y37=1,50,IF(Y37=2,48,IF(Y37=3,46,IF(Y37=4,44,IF(Y37=5,42,IF(AND(Y37&gt;5,Y37&lt;45),46-Y37,2)))))))</f>
        <v>0</v>
      </c>
      <c r="AA37" s="61"/>
      <c r="AB37" s="62" t="str">
        <f>IF(SUMIF(BD$11:BD$97,$D37,BC$11:BC$97)=0," ",SUMIF(BD$11:BD$97,$D37,BC$11:BC$97))</f>
        <v xml:space="preserve"> </v>
      </c>
      <c r="AC37" s="63">
        <f>IF(AB37=" ",0,IF(AB37=1,50,IF(AB37=2,48,IF(AB37=3,46,IF(AB37=4,44,IF(AB37=5,42,IF(AND(AB37&gt;5,AB37&lt;45),46-AB37,2)))))))</f>
        <v>0</v>
      </c>
      <c r="AD37" s="121"/>
      <c r="AE37" s="122" t="s">
        <v>0</v>
      </c>
      <c r="AF37" s="123">
        <f>IF(AE37=" ",0,IF(AE37=1,50,IF(AE37=2,48,IF(AE37=3,46,IF(AE37=4,44,IF(AE37=5,42,IF(AND(AE37&gt;5,AE37&lt;45),46-AE37,2)))))))</f>
        <v>0</v>
      </c>
      <c r="AG37" s="39">
        <f>K37+N37+Q37+T37+W37+Z37+AC37+AF37</f>
        <v>128</v>
      </c>
      <c r="AH37" s="64">
        <f>A37</f>
        <v>27</v>
      </c>
      <c r="AI37" s="39">
        <f>AG37-MIN(K37,N37,Q37,T37,W37,Z37,AC37,AF37)</f>
        <v>128</v>
      </c>
      <c r="AJ37" s="125"/>
      <c r="AK37" s="44">
        <v>26</v>
      </c>
      <c r="AL37" s="44"/>
      <c r="AN37" s="47">
        <v>26</v>
      </c>
      <c r="AO37" s="47"/>
      <c r="AQ37" s="65">
        <v>26</v>
      </c>
      <c r="AR37" s="65"/>
      <c r="AT37" s="53">
        <v>27</v>
      </c>
      <c r="AU37" s="53"/>
      <c r="AW37" s="56">
        <v>27</v>
      </c>
      <c r="AX37" s="56"/>
      <c r="AZ37" s="59">
        <v>27</v>
      </c>
      <c r="BA37" s="59"/>
      <c r="BC37" s="66">
        <v>27</v>
      </c>
      <c r="BD37" s="66"/>
      <c r="BF37" s="122">
        <v>26</v>
      </c>
      <c r="BG37" s="122"/>
    </row>
    <row r="38" spans="1:59" x14ac:dyDescent="0.2">
      <c r="A38" s="38">
        <v>28</v>
      </c>
      <c r="B38" s="39">
        <f>AG38</f>
        <v>121</v>
      </c>
      <c r="C38" s="39">
        <v>121</v>
      </c>
      <c r="D38" s="40"/>
      <c r="E38" s="147" t="s">
        <v>266</v>
      </c>
      <c r="F38" s="148" t="s">
        <v>99</v>
      </c>
      <c r="G38" s="148" t="s">
        <v>105</v>
      </c>
      <c r="H38" s="148" t="s">
        <v>130</v>
      </c>
      <c r="I38" s="43">
        <v>1</v>
      </c>
      <c r="J38" s="44">
        <v>28</v>
      </c>
      <c r="K38" s="45">
        <f>IF(J38=" ",0,IF(J38=1,50,IF(J38=2,48,IF(J38=3,46,IF(J38=4,44,IF(J38=5,42,IF(AND(J38&gt;5,J38&lt;45),46-J38,2)))))))</f>
        <v>18</v>
      </c>
      <c r="L38" s="46">
        <v>1</v>
      </c>
      <c r="M38" s="47">
        <v>27</v>
      </c>
      <c r="N38" s="48">
        <f>IF(M38=" ",0,IF(M38=1,50,IF(M38=2,48,IF(M38=3,46,IF(M38=4,44,IF(M38=5,42,IF(AND(M38&gt;5,M38&lt;45),46-M38,2)))))))</f>
        <v>19</v>
      </c>
      <c r="O38" s="49">
        <v>1</v>
      </c>
      <c r="P38" s="50"/>
      <c r="Q38" s="51">
        <v>2</v>
      </c>
      <c r="R38" s="52">
        <v>1</v>
      </c>
      <c r="S38" s="53">
        <v>28</v>
      </c>
      <c r="T38" s="54">
        <f>IF(S38=" ",0,IF(S38=1,50,IF(S38=2,48,IF(S38=3,46,IF(S38=4,44,IF(S38=5,42,IF(AND(S38&gt;5,S38&lt;45),46-S38,2)))))))</f>
        <v>18</v>
      </c>
      <c r="U38" s="55">
        <v>1</v>
      </c>
      <c r="V38" s="56">
        <v>25</v>
      </c>
      <c r="W38" s="57">
        <f>IF(V38=" ",0,IF(V38=1,50,IF(V38=2,48,IF(V38=3,46,IF(V38=4,44,IF(V38=5,42,IF(AND(V38&gt;5,V38&lt;45),46-V38,2)))))))</f>
        <v>21</v>
      </c>
      <c r="X38" s="58">
        <v>1</v>
      </c>
      <c r="Y38" s="59">
        <v>27</v>
      </c>
      <c r="Z38" s="60">
        <f>IF(Y38=" ",0,IF(Y38=1,50,IF(Y38=2,48,IF(Y38=3,46,IF(Y38=4,44,IF(Y38=5,42,IF(AND(Y38&gt;5,Y38&lt;45),46-Y38,2)))))))</f>
        <v>19</v>
      </c>
      <c r="AA38" s="61">
        <v>1</v>
      </c>
      <c r="AB38" s="62">
        <v>22</v>
      </c>
      <c r="AC38" s="63">
        <f>IF(AB38=" ",0,IF(AB38=1,50,IF(AB38=2,48,IF(AB38=3,46,IF(AB38=4,44,IF(AB38=5,42,IF(AND(AB38&gt;5,AB38&lt;45),46-AB38,2)))))))</f>
        <v>24</v>
      </c>
      <c r="AD38" s="121"/>
      <c r="AE38" s="122" t="str">
        <f>IF(SUMIF(BG$11:BG$97,$D38,BF$11:BF$97)=0," ",SUMIF(BG$11:BG$97,$D38,BF$11:BF$97))</f>
        <v xml:space="preserve"> </v>
      </c>
      <c r="AF38" s="123">
        <f>IF(AE38=" ",0,IF(AE38=1,50,IF(AE38=2,48,IF(AE38=3,46,IF(AE38=4,44,IF(AE38=5,42,IF(AND(AE38&gt;5,AE38&lt;45),46-AE38,2)))))))</f>
        <v>0</v>
      </c>
      <c r="AG38" s="39">
        <f>K38+N38+Q38+T38+W38+Z38+AC38+AF38</f>
        <v>121</v>
      </c>
      <c r="AH38" s="64">
        <f>A38</f>
        <v>28</v>
      </c>
      <c r="AI38" s="39">
        <f>AG38-MIN(K38,N38,Q38,T38,W38,Z38,AC38,AF38)</f>
        <v>121</v>
      </c>
      <c r="AJ38" s="127"/>
      <c r="AK38" s="44">
        <v>28</v>
      </c>
      <c r="AL38" s="44"/>
      <c r="AN38" s="47">
        <v>28</v>
      </c>
      <c r="AO38" s="47"/>
      <c r="AQ38" s="65">
        <v>28</v>
      </c>
      <c r="AR38" s="65"/>
      <c r="AT38" s="53">
        <v>28</v>
      </c>
      <c r="AU38" s="53"/>
      <c r="AW38" s="56">
        <v>28</v>
      </c>
      <c r="AX38" s="56"/>
      <c r="AZ38" s="59">
        <v>28</v>
      </c>
      <c r="BA38" s="59"/>
      <c r="BC38" s="66">
        <v>28</v>
      </c>
      <c r="BD38" s="66"/>
      <c r="BF38" s="122">
        <v>28</v>
      </c>
      <c r="BG38" s="122"/>
    </row>
    <row r="39" spans="1:59" x14ac:dyDescent="0.2">
      <c r="A39" s="38">
        <v>29</v>
      </c>
      <c r="B39" s="39">
        <f>AG39</f>
        <v>119</v>
      </c>
      <c r="C39" s="39">
        <v>119</v>
      </c>
      <c r="D39" s="40"/>
      <c r="E39" s="147" t="s">
        <v>274</v>
      </c>
      <c r="F39" s="148" t="s">
        <v>99</v>
      </c>
      <c r="G39" s="148" t="s">
        <v>96</v>
      </c>
      <c r="H39" s="148" t="s">
        <v>130</v>
      </c>
      <c r="I39" s="43">
        <v>1</v>
      </c>
      <c r="J39" s="44">
        <v>36</v>
      </c>
      <c r="K39" s="45">
        <f>IF(J39=" ",0,IF(J39=1,50,IF(J39=2,48,IF(J39=3,46,IF(J39=4,44,IF(J39=5,42,IF(AND(J39&gt;5,J39&lt;45),46-J39,2)))))))</f>
        <v>10</v>
      </c>
      <c r="L39" s="46">
        <v>1</v>
      </c>
      <c r="M39" s="47">
        <v>36</v>
      </c>
      <c r="N39" s="48">
        <f>IF(M39=" ",0,IF(M39=1,50,IF(M39=2,48,IF(M39=3,46,IF(M39=4,44,IF(M39=5,42,IF(AND(M39&gt;5,M39&lt;45),46-M39,2)))))))</f>
        <v>10</v>
      </c>
      <c r="O39" s="49">
        <v>1</v>
      </c>
      <c r="P39" s="50">
        <v>27</v>
      </c>
      <c r="Q39" s="51">
        <f>IF(P39=" ",0,IF(P39=1,50,IF(P39=2,48,IF(P39=3,46,IF(P39=4,44,IF(P39=5,42,IF(AND(P39&gt;5,P39&lt;45),46-P39,2)))))))</f>
        <v>19</v>
      </c>
      <c r="R39" s="52">
        <v>1</v>
      </c>
      <c r="S39" s="53">
        <v>30</v>
      </c>
      <c r="T39" s="54">
        <f>IF(S39=" ",0,IF(S39=1,50,IF(S39=2,48,IF(S39=3,46,IF(S39=4,44,IF(S39=5,42,IF(AND(S39&gt;5,S39&lt;45),46-S39,2)))))))</f>
        <v>16</v>
      </c>
      <c r="U39" s="55">
        <v>1</v>
      </c>
      <c r="V39" s="56">
        <v>29</v>
      </c>
      <c r="W39" s="57">
        <f>IF(V39=" ",0,IF(V39=1,50,IF(V39=2,48,IF(V39=3,46,IF(V39=4,44,IF(V39=5,42,IF(AND(V39&gt;5,V39&lt;45),46-V39,2)))))))</f>
        <v>17</v>
      </c>
      <c r="X39" s="58">
        <v>1</v>
      </c>
      <c r="Y39" s="59" t="s">
        <v>0</v>
      </c>
      <c r="Z39" s="60">
        <f>IF(Y39=" ",0,IF(Y39=1,50,IF(Y39=2,48,IF(Y39=3,46,IF(Y39=4,44,IF(Y39=5,42,IF(AND(Y39&gt;5,Y39&lt;45),46-Y39,2)))))))</f>
        <v>0</v>
      </c>
      <c r="AA39" s="61">
        <v>1</v>
      </c>
      <c r="AB39" s="62">
        <v>24</v>
      </c>
      <c r="AC39" s="63">
        <f>IF(AB39=" ",0,IF(AB39=1,50,IF(AB39=2,48,IF(AB39=3,46,IF(AB39=4,44,IF(AB39=5,42,IF(AND(AB39&gt;5,AB39&lt;45),46-AB39,2)))))))</f>
        <v>22</v>
      </c>
      <c r="AD39" s="121">
        <v>1</v>
      </c>
      <c r="AE39" s="122">
        <v>21</v>
      </c>
      <c r="AF39" s="123">
        <f>IF(AE39=" ",0,IF(AE39=1,50,IF(AE39=2,48,IF(AE39=3,46,IF(AE39=4,44,IF(AE39=5,42,IF(AND(AE39&gt;5,AE39&lt;45),46-AE39,2)))))))</f>
        <v>25</v>
      </c>
      <c r="AG39" s="39">
        <f>K39+N39+Q39+T39+W39+Z39+AC39+AF39</f>
        <v>119</v>
      </c>
      <c r="AH39" s="64">
        <f>A39</f>
        <v>29</v>
      </c>
      <c r="AI39" s="39">
        <f>AG39-MIN(K39,N39,Q39,T39,W39,Z39,AC39,AF39)</f>
        <v>119</v>
      </c>
      <c r="AK39" s="44">
        <v>29</v>
      </c>
      <c r="AL39" s="44"/>
      <c r="AN39" s="47">
        <v>29</v>
      </c>
      <c r="AO39" s="47"/>
      <c r="AQ39" s="65">
        <v>29</v>
      </c>
      <c r="AR39" s="65"/>
      <c r="AT39" s="53">
        <v>29</v>
      </c>
      <c r="AU39" s="53"/>
      <c r="AW39" s="56">
        <v>29</v>
      </c>
      <c r="AX39" s="56"/>
      <c r="AZ39" s="59">
        <v>29</v>
      </c>
      <c r="BA39" s="59"/>
      <c r="BC39" s="66">
        <v>29</v>
      </c>
      <c r="BD39" s="66"/>
      <c r="BF39" s="122">
        <v>29</v>
      </c>
      <c r="BG39" s="122"/>
    </row>
    <row r="40" spans="1:59" x14ac:dyDescent="0.2">
      <c r="A40" s="38">
        <v>30</v>
      </c>
      <c r="B40" s="39">
        <f>AG40</f>
        <v>106</v>
      </c>
      <c r="C40" s="39">
        <v>106</v>
      </c>
      <c r="D40" s="39"/>
      <c r="E40" s="41" t="s">
        <v>279</v>
      </c>
      <c r="F40" s="42" t="s">
        <v>89</v>
      </c>
      <c r="G40" s="42" t="s">
        <v>118</v>
      </c>
      <c r="H40" s="42" t="s">
        <v>130</v>
      </c>
      <c r="I40" s="43">
        <v>1</v>
      </c>
      <c r="J40" s="44">
        <v>41</v>
      </c>
      <c r="K40" s="45">
        <f>IF(J40=" ",0,IF(J40=1,50,IF(J40=2,48,IF(J40=3,46,IF(J40=4,44,IF(J40=5,42,IF(AND(J40&gt;5,J40&lt;45),46-J40,2)))))))</f>
        <v>5</v>
      </c>
      <c r="L40" s="46">
        <v>1</v>
      </c>
      <c r="M40" s="47">
        <v>42</v>
      </c>
      <c r="N40" s="48">
        <f>IF(M40=" ",0,IF(M40=1,50,IF(M40=2,48,IF(M40=3,46,IF(M40=4,44,IF(M40=5,42,IF(AND(M40&gt;5,M40&lt;45),46-M40,2)))))))</f>
        <v>4</v>
      </c>
      <c r="O40" s="49">
        <v>1</v>
      </c>
      <c r="P40" s="50">
        <v>23</v>
      </c>
      <c r="Q40" s="51">
        <f>IF(P40=" ",0,IF(P40=1,50,IF(P40=2,48,IF(P40=3,46,IF(P40=4,44,IF(P40=5,42,IF(AND(P40&gt;5,P40&lt;45),46-P40,2)))))))</f>
        <v>23</v>
      </c>
      <c r="R40" s="52">
        <v>1</v>
      </c>
      <c r="S40" s="53">
        <v>33</v>
      </c>
      <c r="T40" s="54">
        <f>IF(S40=" ",0,IF(S40=1,50,IF(S40=2,48,IF(S40=3,46,IF(S40=4,44,IF(S40=5,42,IF(AND(S40&gt;5,S40&lt;45),46-S40,2)))))))</f>
        <v>13</v>
      </c>
      <c r="U40" s="55"/>
      <c r="V40" s="56" t="s">
        <v>0</v>
      </c>
      <c r="W40" s="57">
        <f>IF(V40=" ",0,IF(V40=1,50,IF(V40=2,48,IF(V40=3,46,IF(V40=4,44,IF(V40=5,42,IF(AND(V40&gt;5,V40&lt;45),46-V40,2)))))))</f>
        <v>0</v>
      </c>
      <c r="X40" s="58">
        <v>1</v>
      </c>
      <c r="Y40" s="59">
        <v>30</v>
      </c>
      <c r="Z40" s="60">
        <f>IF(Y40=" ",0,IF(Y40=1,50,IF(Y40=2,48,IF(Y40=3,46,IF(Y40=4,44,IF(Y40=5,42,IF(AND(Y40&gt;5,Y40&lt;45),46-Y40,2)))))))</f>
        <v>16</v>
      </c>
      <c r="AA40" s="61">
        <v>1</v>
      </c>
      <c r="AB40" s="62">
        <v>25</v>
      </c>
      <c r="AC40" s="63">
        <f>IF(AB40=" ",0,IF(AB40=1,50,IF(AB40=2,48,IF(AB40=3,46,IF(AB40=4,44,IF(AB40=5,42,IF(AND(AB40&gt;5,AB40&lt;45),46-AB40,2)))))))</f>
        <v>21</v>
      </c>
      <c r="AD40" s="121">
        <v>1</v>
      </c>
      <c r="AE40" s="122">
        <v>22</v>
      </c>
      <c r="AF40" s="123">
        <f>IF(AE40=" ",0,IF(AE40=1,50,IF(AE40=2,48,IF(AE40=3,46,IF(AE40=4,44,IF(AE40=5,42,IF(AND(AE40&gt;5,AE40&lt;45),46-AE40,2)))))))</f>
        <v>24</v>
      </c>
      <c r="AG40" s="39">
        <f>K40+N40+Q40+T40+W40+Z40+AC40+AF40</f>
        <v>106</v>
      </c>
      <c r="AH40" s="64">
        <f>A40</f>
        <v>30</v>
      </c>
      <c r="AI40" s="39">
        <f>AG40-MIN(K40,N40,Q40,T40,W40,Z40,AC40,AF40)</f>
        <v>106</v>
      </c>
      <c r="AK40" s="44">
        <v>30</v>
      </c>
      <c r="AL40" s="44"/>
      <c r="AN40" s="47">
        <v>30</v>
      </c>
      <c r="AO40" s="47"/>
      <c r="AQ40" s="65">
        <v>30</v>
      </c>
      <c r="AR40" s="65"/>
      <c r="AT40" s="53">
        <v>30</v>
      </c>
      <c r="AU40" s="53"/>
      <c r="AW40" s="56">
        <v>30</v>
      </c>
      <c r="AX40" s="56"/>
      <c r="AZ40" s="59">
        <v>30</v>
      </c>
      <c r="BA40" s="59"/>
      <c r="BC40" s="66">
        <v>30</v>
      </c>
      <c r="BD40" s="66"/>
      <c r="BF40" s="122">
        <v>30</v>
      </c>
      <c r="BG40" s="122"/>
    </row>
    <row r="41" spans="1:59" x14ac:dyDescent="0.2">
      <c r="A41" s="38">
        <v>31</v>
      </c>
      <c r="B41" s="39">
        <f>AG41</f>
        <v>104</v>
      </c>
      <c r="C41" s="39">
        <v>104</v>
      </c>
      <c r="D41" s="40"/>
      <c r="E41" s="41" t="s">
        <v>251</v>
      </c>
      <c r="F41" s="42" t="s">
        <v>89</v>
      </c>
      <c r="G41" s="42" t="s">
        <v>90</v>
      </c>
      <c r="H41" s="42" t="s">
        <v>129</v>
      </c>
      <c r="I41" s="43">
        <v>1</v>
      </c>
      <c r="J41" s="44">
        <v>13</v>
      </c>
      <c r="K41" s="45">
        <f>IF(J41=" ",0,IF(J41=1,50,IF(J41=2,48,IF(J41=3,46,IF(J41=4,44,IF(J41=5,42,IF(AND(J41&gt;5,J41&lt;45),46-J41,2)))))))</f>
        <v>33</v>
      </c>
      <c r="L41" s="46">
        <v>1</v>
      </c>
      <c r="M41" s="47">
        <v>8</v>
      </c>
      <c r="N41" s="48">
        <f>IF(M41=" ",0,IF(M41=1,50,IF(M41=2,48,IF(M41=3,46,IF(M41=4,44,IF(M41=5,42,IF(AND(M41&gt;5,M41&lt;45),46-M41,2)))))))</f>
        <v>38</v>
      </c>
      <c r="O41" s="49"/>
      <c r="P41" s="50" t="str">
        <f>IF(SUMIF(AR$11:AR$97,$D41,AQ$11:AQ$97)=0," ",SUMIF(AR$11:AR$97,$D41,AQ$11:AQ$97))</f>
        <v xml:space="preserve"> </v>
      </c>
      <c r="Q41" s="51">
        <f>IF(P41=" ",0,IF(P41=1,50,IF(P41=2,48,IF(P41=3,46,IF(P41=4,44,IF(P41=5,42,IF(AND(P41&gt;5,P41&lt;45),46-P41,2)))))))</f>
        <v>0</v>
      </c>
      <c r="R41" s="52">
        <v>1</v>
      </c>
      <c r="S41" s="53">
        <v>13</v>
      </c>
      <c r="T41" s="54">
        <f>IF(S41=" ",0,IF(S41=1,50,IF(S41=2,48,IF(S41=3,46,IF(S41=4,44,IF(S41=5,42,IF(AND(S41&gt;5,S41&lt;45),46-S41,2)))))))</f>
        <v>33</v>
      </c>
      <c r="U41" s="55"/>
      <c r="V41" s="56" t="s">
        <v>0</v>
      </c>
      <c r="W41" s="57">
        <f>IF(V41=" ",0,IF(V41=1,50,IF(V41=2,48,IF(V41=3,46,IF(V41=4,44,IF(V41=5,42,IF(AND(V41&gt;5,V41&lt;45),46-V41,2)))))))</f>
        <v>0</v>
      </c>
      <c r="X41" s="58"/>
      <c r="Y41" s="59" t="s">
        <v>0</v>
      </c>
      <c r="Z41" s="60">
        <f>IF(Y41=" ",0,IF(Y41=1,50,IF(Y41=2,48,IF(Y41=3,46,IF(Y41=4,44,IF(Y41=5,42,IF(AND(Y41&gt;5,Y41&lt;45),46-Y41,2)))))))</f>
        <v>0</v>
      </c>
      <c r="AA41" s="61"/>
      <c r="AB41" s="62" t="str">
        <f>IF(SUMIF(BD$11:BD$97,$D41,BC$11:BC$97)=0," ",SUMIF(BD$11:BD$97,$D41,BC$11:BC$97))</f>
        <v xml:space="preserve"> </v>
      </c>
      <c r="AC41" s="63">
        <f>IF(AB41=" ",0,IF(AB41=1,50,IF(AB41=2,48,IF(AB41=3,46,IF(AB41=4,44,IF(AB41=5,42,IF(AND(AB41&gt;5,AB41&lt;45),46-AB41,2)))))))</f>
        <v>0</v>
      </c>
      <c r="AD41" s="121"/>
      <c r="AE41" s="122" t="str">
        <f>IF(SUMIF(BG$11:BG$97,$D41,BF$11:BF$97)=0," ",SUMIF(BG$11:BG$97,$D41,BF$11:BF$97))</f>
        <v xml:space="preserve"> </v>
      </c>
      <c r="AF41" s="123">
        <f>IF(AE41=" ",0,IF(AE41=1,50,IF(AE41=2,48,IF(AE41=3,46,IF(AE41=4,44,IF(AE41=5,42,IF(AND(AE41&gt;5,AE41&lt;45),46-AE41,2)))))))</f>
        <v>0</v>
      </c>
      <c r="AG41" s="39">
        <f>K41+N41+Q41+T41+W41+Z41+AC41+AF41</f>
        <v>104</v>
      </c>
      <c r="AH41" s="64">
        <f>A41</f>
        <v>31</v>
      </c>
      <c r="AI41" s="39">
        <f>AG41-MIN(K41,N41,Q41,T41,W41,Z41,AC41,AF41)</f>
        <v>104</v>
      </c>
      <c r="AJ41" s="126"/>
      <c r="AK41" s="44">
        <v>31</v>
      </c>
      <c r="AL41" s="44"/>
      <c r="AN41" s="47">
        <v>31</v>
      </c>
      <c r="AO41" s="47"/>
      <c r="AQ41" s="65">
        <v>31</v>
      </c>
      <c r="AR41" s="65"/>
      <c r="AT41" s="53">
        <v>31</v>
      </c>
      <c r="AU41" s="53"/>
      <c r="AW41" s="56">
        <v>31</v>
      </c>
      <c r="AX41" s="56"/>
      <c r="AZ41" s="59">
        <v>31</v>
      </c>
      <c r="BA41" s="59"/>
      <c r="BC41" s="66">
        <v>31</v>
      </c>
      <c r="BD41" s="66"/>
      <c r="BF41" s="122">
        <v>31</v>
      </c>
      <c r="BG41" s="122"/>
    </row>
    <row r="42" spans="1:59" x14ac:dyDescent="0.2">
      <c r="A42" s="38">
        <v>32</v>
      </c>
      <c r="B42" s="39">
        <f>AG42</f>
        <v>92</v>
      </c>
      <c r="C42" s="39">
        <v>92</v>
      </c>
      <c r="D42" s="39"/>
      <c r="E42" s="41" t="s">
        <v>378</v>
      </c>
      <c r="F42" s="42" t="s">
        <v>89</v>
      </c>
      <c r="G42" s="42" t="s">
        <v>379</v>
      </c>
      <c r="H42" s="42" t="s">
        <v>130</v>
      </c>
      <c r="I42" s="43"/>
      <c r="J42" s="44" t="str">
        <f>IF(SUMIF(AL$11:AL$97,$D42,AK$11:AK$97)=0," ",SUMIF(AL$11:AL$97,$D42,AK$11:AK$97))</f>
        <v xml:space="preserve"> </v>
      </c>
      <c r="K42" s="45">
        <f>IF(J42=" ",0,IF(J42=1,50,IF(J42=2,48,IF(J42=3,46,IF(J42=4,44,IF(J42=5,42,IF(AND(J42&gt;5,J42&lt;45),46-J42,2)))))))</f>
        <v>0</v>
      </c>
      <c r="L42" s="46"/>
      <c r="M42" s="47" t="str">
        <f>IF(SUMIF(AO$11:AO$97,$D42,AN$11:AN$97)=0," ",SUMIF(AO$11:AO$97,$D42,AN$11:AN$97))</f>
        <v xml:space="preserve"> </v>
      </c>
      <c r="N42" s="48">
        <f>IF(M42=" ",0,IF(M42=1,50,IF(M42=2,48,IF(M42=3,46,IF(M42=4,44,IF(M42=5,42,IF(AND(M42&gt;5,M42&lt;45),46-M42,2)))))))</f>
        <v>0</v>
      </c>
      <c r="O42" s="49"/>
      <c r="P42" s="50" t="str">
        <f>IF(SUMIF(AR$11:AR$97,$D42,AQ$11:AQ$97)=0," ",SUMIF(AR$11:AR$97,$D42,AQ$11:AQ$97))</f>
        <v xml:space="preserve"> </v>
      </c>
      <c r="Q42" s="51">
        <f>IF(P42=" ",0,IF(P42=1,50,IF(P42=2,48,IF(P42=3,46,IF(P42=4,44,IF(P42=5,42,IF(AND(P42&gt;5,P42&lt;45),46-P42,2)))))))</f>
        <v>0</v>
      </c>
      <c r="R42" s="52"/>
      <c r="S42" s="53" t="str">
        <f>IF(SUMIF(AU$11:AU$97,$D42,AT$11:AT$97)=0," ",SUMIF(AU$11:AU$97,$D42,AT$11:AT$97))</f>
        <v xml:space="preserve"> </v>
      </c>
      <c r="T42" s="54">
        <f>IF(S42=" ",0,IF(S42=1,50,IF(S42=2,48,IF(S42=3,46,IF(S42=4,44,IF(S42=5,42,IF(AND(S42&gt;5,S42&lt;45),46-S42,2)))))))</f>
        <v>0</v>
      </c>
      <c r="U42" s="55"/>
      <c r="V42" s="56" t="s">
        <v>0</v>
      </c>
      <c r="W42" s="57">
        <f>IF(V42=" ",0,IF(V42=1,50,IF(V42=2,48,IF(V42=3,46,IF(V42=4,44,IF(V42=5,42,IF(AND(V42&gt;5,V42&lt;45),46-V42,2)))))))</f>
        <v>0</v>
      </c>
      <c r="X42" s="58">
        <v>1</v>
      </c>
      <c r="Y42" s="59">
        <v>4</v>
      </c>
      <c r="Z42" s="60">
        <f>IF(Y42=" ",0,IF(Y42=1,50,IF(Y42=2,48,IF(Y42=3,46,IF(Y42=4,44,IF(Y42=5,42,IF(AND(Y42&gt;5,Y42&lt;45),46-Y42,2)))))))</f>
        <v>44</v>
      </c>
      <c r="AA42" s="61">
        <v>1</v>
      </c>
      <c r="AB42" s="62">
        <v>2</v>
      </c>
      <c r="AC42" s="63">
        <f>IF(AB42=" ",0,IF(AB42=1,50,IF(AB42=2,48,IF(AB42=3,46,IF(AB42=4,44,IF(AB42=5,42,IF(AND(AB42&gt;5,AB42&lt;45),46-AB42,2)))))))</f>
        <v>48</v>
      </c>
      <c r="AD42" s="121"/>
      <c r="AE42" s="122" t="str">
        <f>IF(SUMIF(BG$11:BG$97,$D42,BF$11:BF$97)=0," ",SUMIF(BG$11:BG$97,$D42,BF$11:BF$97))</f>
        <v xml:space="preserve"> </v>
      </c>
      <c r="AF42" s="123">
        <f>IF(AE42=" ",0,IF(AE42=1,50,IF(AE42=2,48,IF(AE42=3,46,IF(AE42=4,44,IF(AE42=5,42,IF(AND(AE42&gt;5,AE42&lt;45),46-AE42,2)))))))</f>
        <v>0</v>
      </c>
      <c r="AG42" s="39">
        <f>K42+N42+Q42+T42+W42+Z42+AC42+AF42</f>
        <v>92</v>
      </c>
      <c r="AH42" s="64">
        <f>A42</f>
        <v>32</v>
      </c>
      <c r="AI42" s="39">
        <f>AG42-MIN(K42,N42,Q42,T42,W42,Z42,AC42,AF42)</f>
        <v>92</v>
      </c>
      <c r="AK42" s="44">
        <v>32</v>
      </c>
      <c r="AL42" s="44"/>
      <c r="AN42" s="47">
        <v>32</v>
      </c>
      <c r="AO42" s="47"/>
      <c r="AQ42" s="65">
        <v>32</v>
      </c>
      <c r="AR42" s="65"/>
      <c r="AT42" s="53">
        <v>32</v>
      </c>
      <c r="AU42" s="53"/>
      <c r="AW42" s="56">
        <v>32</v>
      </c>
      <c r="AX42" s="56"/>
      <c r="AZ42" s="59">
        <v>32</v>
      </c>
      <c r="BA42" s="59"/>
      <c r="BC42" s="66">
        <v>32</v>
      </c>
      <c r="BD42" s="66"/>
      <c r="BF42" s="122">
        <v>32</v>
      </c>
      <c r="BG42" s="122"/>
    </row>
    <row r="43" spans="1:59" x14ac:dyDescent="0.2">
      <c r="A43" s="38">
        <v>33</v>
      </c>
      <c r="B43" s="39">
        <f>AG43</f>
        <v>59</v>
      </c>
      <c r="C43" s="39">
        <v>59</v>
      </c>
      <c r="D43" s="40"/>
      <c r="E43" s="41" t="s">
        <v>271</v>
      </c>
      <c r="F43" s="42" t="s">
        <v>89</v>
      </c>
      <c r="G43" s="42" t="s">
        <v>105</v>
      </c>
      <c r="H43" s="42" t="s">
        <v>130</v>
      </c>
      <c r="I43" s="43">
        <v>1</v>
      </c>
      <c r="J43" s="44">
        <v>33</v>
      </c>
      <c r="K43" s="45">
        <f>IF(J43=" ",0,IF(J43=1,50,IF(J43=2,48,IF(J43=3,46,IF(J43=4,44,IF(J43=5,42,IF(AND(J43&gt;5,J43&lt;45),46-J43,2)))))))</f>
        <v>13</v>
      </c>
      <c r="L43" s="46">
        <v>1</v>
      </c>
      <c r="M43" s="47">
        <v>34</v>
      </c>
      <c r="N43" s="48">
        <f>IF(M43=" ",0,IF(M43=1,50,IF(M43=2,48,IF(M43=3,46,IF(M43=4,44,IF(M43=5,42,IF(AND(M43&gt;5,M43&lt;45),46-M43,2)))))))</f>
        <v>12</v>
      </c>
      <c r="O43" s="49">
        <v>1</v>
      </c>
      <c r="P43" s="50">
        <v>29</v>
      </c>
      <c r="Q43" s="51">
        <f>IF(P43=" ",0,IF(P43=1,50,IF(P43=2,48,IF(P43=3,46,IF(P43=4,44,IF(P43=5,42,IF(AND(P43&gt;5,P43&lt;45),46-P43,2)))))))</f>
        <v>17</v>
      </c>
      <c r="R43" s="52"/>
      <c r="S43" s="53" t="s">
        <v>0</v>
      </c>
      <c r="T43" s="54">
        <f>IF(S43=" ",0,IF(S43=1,50,IF(S43=2,48,IF(S43=3,46,IF(S43=4,44,IF(S43=5,42,IF(AND(S43&gt;5,S43&lt;45),46-S43,2)))))))</f>
        <v>0</v>
      </c>
      <c r="U43" s="55"/>
      <c r="V43" s="56" t="s">
        <v>0</v>
      </c>
      <c r="W43" s="57">
        <f>IF(V43=" ",0,IF(V43=1,50,IF(V43=2,48,IF(V43=3,46,IF(V43=4,44,IF(V43=5,42,IF(AND(V43&gt;5,V43&lt;45),46-V43,2)))))))</f>
        <v>0</v>
      </c>
      <c r="X43" s="58">
        <v>1</v>
      </c>
      <c r="Y43" s="59">
        <v>29</v>
      </c>
      <c r="Z43" s="60">
        <f>IF(Y43=" ",0,IF(Y43=1,50,IF(Y43=2,48,IF(Y43=3,46,IF(Y43=4,44,IF(Y43=5,42,IF(AND(Y43&gt;5,Y43&lt;45),46-Y43,2)))))))</f>
        <v>17</v>
      </c>
      <c r="AA43" s="61">
        <v>1</v>
      </c>
      <c r="AB43" s="62" t="s">
        <v>0</v>
      </c>
      <c r="AC43" s="63">
        <f>IF(AB43=" ",0,IF(AB43=1,50,IF(AB43=2,48,IF(AB43=3,46,IF(AB43=4,44,IF(AB43=5,42,IF(AND(AB43&gt;5,AB43&lt;45),46-AB43,2)))))))</f>
        <v>0</v>
      </c>
      <c r="AD43" s="121"/>
      <c r="AE43" s="122" t="str">
        <f>IF(SUMIF(BG$11:BG$97,$D43,BF$11:BF$97)=0," ",SUMIF(BG$11:BG$97,$D43,BF$11:BF$97))</f>
        <v xml:space="preserve"> </v>
      </c>
      <c r="AF43" s="123">
        <f>IF(AE43=" ",0,IF(AE43=1,50,IF(AE43=2,48,IF(AE43=3,46,IF(AE43=4,44,IF(AE43=5,42,IF(AND(AE43&gt;5,AE43&lt;45),46-AE43,2)))))))</f>
        <v>0</v>
      </c>
      <c r="AG43" s="39">
        <f>K43+N43+Q43+T43+W43+Z43+AC43+AF43</f>
        <v>59</v>
      </c>
      <c r="AH43" s="64">
        <f>A43</f>
        <v>33</v>
      </c>
      <c r="AI43" s="39">
        <f>AG43-MIN(K43,N43,Q43,T43,W43,Z43,AC43,AF43)</f>
        <v>59</v>
      </c>
      <c r="AK43" s="44">
        <v>33</v>
      </c>
      <c r="AL43" s="44"/>
      <c r="AN43" s="47">
        <v>33</v>
      </c>
      <c r="AO43" s="47"/>
      <c r="AQ43" s="65">
        <v>33</v>
      </c>
      <c r="AR43" s="65"/>
      <c r="AT43" s="53">
        <v>33</v>
      </c>
      <c r="AU43" s="53"/>
      <c r="AW43" s="56">
        <v>33</v>
      </c>
      <c r="AX43" s="56"/>
      <c r="AZ43" s="59">
        <v>33</v>
      </c>
      <c r="BA43" s="59"/>
      <c r="BC43" s="66">
        <v>33</v>
      </c>
      <c r="BD43" s="66"/>
      <c r="BF43" s="122">
        <v>33</v>
      </c>
      <c r="BG43" s="122"/>
    </row>
    <row r="44" spans="1:59" x14ac:dyDescent="0.2">
      <c r="A44" s="38">
        <v>34</v>
      </c>
      <c r="B44" s="39">
        <f>AG44</f>
        <v>57</v>
      </c>
      <c r="C44" s="39">
        <v>57</v>
      </c>
      <c r="D44" s="40"/>
      <c r="E44" s="41" t="s">
        <v>255</v>
      </c>
      <c r="F44" s="42" t="s">
        <v>89</v>
      </c>
      <c r="G44" s="42" t="s">
        <v>118</v>
      </c>
      <c r="H44" s="42" t="s">
        <v>130</v>
      </c>
      <c r="I44" s="43">
        <v>1</v>
      </c>
      <c r="J44" s="44">
        <v>17</v>
      </c>
      <c r="K44" s="45">
        <f>IF(J44=" ",0,IF(J44=1,50,IF(J44=2,48,IF(J44=3,46,IF(J44=4,44,IF(J44=5,42,IF(AND(J44&gt;5,J44&lt;45),46-J44,2)))))))</f>
        <v>29</v>
      </c>
      <c r="L44" s="46">
        <v>1</v>
      </c>
      <c r="M44" s="47">
        <v>18</v>
      </c>
      <c r="N44" s="48">
        <f>IF(M44=" ",0,IF(M44=1,50,IF(M44=2,48,IF(M44=3,46,IF(M44=4,44,IF(M44=5,42,IF(AND(M44&gt;5,M44&lt;45),46-M44,2)))))))</f>
        <v>28</v>
      </c>
      <c r="O44" s="49"/>
      <c r="P44" s="50" t="str">
        <f>IF(SUMIF(AR$11:AR$97,$D44,AQ$11:AQ$97)=0," ",SUMIF(AR$11:AR$97,$D44,AQ$11:AQ$97))</f>
        <v xml:space="preserve"> </v>
      </c>
      <c r="Q44" s="51">
        <f>IF(P44=" ",0,IF(P44=1,50,IF(P44=2,48,IF(P44=3,46,IF(P44=4,44,IF(P44=5,42,IF(AND(P44&gt;5,P44&lt;45),46-P44,2)))))))</f>
        <v>0</v>
      </c>
      <c r="R44" s="52"/>
      <c r="S44" s="53" t="s">
        <v>0</v>
      </c>
      <c r="T44" s="54">
        <f>IF(S44=" ",0,IF(S44=1,50,IF(S44=2,48,IF(S44=3,46,IF(S44=4,44,IF(S44=5,42,IF(AND(S44&gt;5,S44&lt;45),46-S44,2)))))))</f>
        <v>0</v>
      </c>
      <c r="U44" s="55"/>
      <c r="V44" s="56" t="s">
        <v>0</v>
      </c>
      <c r="W44" s="57">
        <f>IF(V44=" ",0,IF(V44=1,50,IF(V44=2,48,IF(V44=3,46,IF(V44=4,44,IF(V44=5,42,IF(AND(V44&gt;5,V44&lt;45),46-V44,2)))))))</f>
        <v>0</v>
      </c>
      <c r="X44" s="58"/>
      <c r="Y44" s="59" t="s">
        <v>0</v>
      </c>
      <c r="Z44" s="60">
        <f>IF(Y44=" ",0,IF(Y44=1,50,IF(Y44=2,48,IF(Y44=3,46,IF(Y44=4,44,IF(Y44=5,42,IF(AND(Y44&gt;5,Y44&lt;45),46-Y44,2)))))))</f>
        <v>0</v>
      </c>
      <c r="AA44" s="61"/>
      <c r="AB44" s="62" t="str">
        <f>IF(SUMIF(BD$11:BD$97,$D44,BC$11:BC$97)=0," ",SUMIF(BD$11:BD$97,$D44,BC$11:BC$97))</f>
        <v xml:space="preserve"> </v>
      </c>
      <c r="AC44" s="63">
        <f>IF(AB44=" ",0,IF(AB44=1,50,IF(AB44=2,48,IF(AB44=3,46,IF(AB44=4,44,IF(AB44=5,42,IF(AND(AB44&gt;5,AB44&lt;45),46-AB44,2)))))))</f>
        <v>0</v>
      </c>
      <c r="AD44" s="121"/>
      <c r="AE44" s="122" t="str">
        <f>IF(SUMIF(BG$11:BG$97,$D44,BF$11:BF$97)=0," ",SUMIF(BG$11:BG$97,$D44,BF$11:BF$97))</f>
        <v xml:space="preserve"> </v>
      </c>
      <c r="AF44" s="123">
        <f>IF(AE44=" ",0,IF(AE44=1,50,IF(AE44=2,48,IF(AE44=3,46,IF(AE44=4,44,IF(AE44=5,42,IF(AND(AE44&gt;5,AE44&lt;45),46-AE44,2)))))))</f>
        <v>0</v>
      </c>
      <c r="AG44" s="39">
        <f>K44+N44+Q44+T44+W44+Z44+AC44+AF44</f>
        <v>57</v>
      </c>
      <c r="AH44" s="64">
        <f>A44</f>
        <v>34</v>
      </c>
      <c r="AI44" s="39">
        <f>AG44-MIN(K44,N44,Q44,T44,W44,Z44,AC44,AF44)</f>
        <v>57</v>
      </c>
      <c r="AK44" s="44">
        <v>34</v>
      </c>
      <c r="AL44" s="44"/>
      <c r="AN44" s="47">
        <v>34</v>
      </c>
      <c r="AO44" s="47"/>
      <c r="AQ44" s="65">
        <v>34</v>
      </c>
      <c r="AR44" s="65"/>
      <c r="AT44" s="53">
        <v>34</v>
      </c>
      <c r="AU44" s="53"/>
      <c r="AW44" s="56">
        <v>34</v>
      </c>
      <c r="AX44" s="56"/>
      <c r="AZ44" s="59">
        <v>34</v>
      </c>
      <c r="BA44" s="59"/>
      <c r="BC44" s="66">
        <v>34</v>
      </c>
      <c r="BD44" s="66"/>
      <c r="BF44" s="122">
        <v>34</v>
      </c>
      <c r="BG44" s="122"/>
    </row>
    <row r="45" spans="1:59" x14ac:dyDescent="0.2">
      <c r="A45" s="38">
        <v>35</v>
      </c>
      <c r="B45" s="39">
        <f>AG45</f>
        <v>51</v>
      </c>
      <c r="C45" s="39">
        <v>51</v>
      </c>
      <c r="D45" s="40"/>
      <c r="E45" s="147" t="s">
        <v>355</v>
      </c>
      <c r="F45" s="148" t="s">
        <v>99</v>
      </c>
      <c r="G45" s="147" t="s">
        <v>285</v>
      </c>
      <c r="H45" s="148" t="s">
        <v>130</v>
      </c>
      <c r="I45" s="43"/>
      <c r="J45" s="44" t="str">
        <f>IF(SUMIF(AL$11:AL$97,$D45,AK$11:AK$97)=0," ",SUMIF(AL$11:AL$97,$D45,AK$11:AK$97))</f>
        <v xml:space="preserve"> </v>
      </c>
      <c r="K45" s="45">
        <f>IF(J45=" ",0,IF(J45=1,50,IF(J45=2,48,IF(J45=3,46,IF(J45=4,44,IF(J45=5,42,IF(AND(J45&gt;5,J45&lt;45),46-J45,2)))))))</f>
        <v>0</v>
      </c>
      <c r="L45" s="46"/>
      <c r="M45" s="47" t="str">
        <f>IF(SUMIF(AO$11:AO$97,$D45,AN$11:AN$97)=0," ",SUMIF(AO$11:AO$97,$D45,AN$11:AN$97))</f>
        <v xml:space="preserve"> </v>
      </c>
      <c r="N45" s="48">
        <f>IF(M45=" ",0,IF(M45=1,50,IF(M45=2,48,IF(M45=3,46,IF(M45=4,44,IF(M45=5,42,IF(AND(M45&gt;5,M45&lt;45),46-M45,2)))))))</f>
        <v>0</v>
      </c>
      <c r="O45" s="49"/>
      <c r="P45" s="50" t="str">
        <f>IF(SUMIF(AR$11:AR$97,$D45,AQ$11:AQ$97)=0," ",SUMIF(AR$11:AR$97,$D45,AQ$11:AQ$97))</f>
        <v xml:space="preserve"> </v>
      </c>
      <c r="Q45" s="51">
        <f>IF(P45=" ",0,IF(P45=1,50,IF(P45=2,48,IF(P45=3,46,IF(P45=4,44,IF(P45=5,42,IF(AND(P45&gt;5,P45&lt;45),46-P45,2)))))))</f>
        <v>0</v>
      </c>
      <c r="R45" s="52">
        <v>1</v>
      </c>
      <c r="S45" s="53">
        <v>20</v>
      </c>
      <c r="T45" s="54">
        <f>IF(S45=" ",0,IF(S45=1,50,IF(S45=2,48,IF(S45=3,46,IF(S45=4,44,IF(S45=5,42,IF(AND(S45&gt;5,S45&lt;45),46-S45,2)))))))</f>
        <v>26</v>
      </c>
      <c r="U45" s="55">
        <v>1</v>
      </c>
      <c r="V45" s="56">
        <v>21</v>
      </c>
      <c r="W45" s="57">
        <f>IF(V45=" ",0,IF(V45=1,50,IF(V45=2,48,IF(V45=3,46,IF(V45=4,44,IF(V45=5,42,IF(AND(V45&gt;5,V45&lt;45),46-V45,2)))))))</f>
        <v>25</v>
      </c>
      <c r="X45" s="58"/>
      <c r="Y45" s="59" t="s">
        <v>0</v>
      </c>
      <c r="Z45" s="60">
        <f>IF(Y45=" ",0,IF(Y45=1,50,IF(Y45=2,48,IF(Y45=3,46,IF(Y45=4,44,IF(Y45=5,42,IF(AND(Y45&gt;5,Y45&lt;45),46-Y45,2)))))))</f>
        <v>0</v>
      </c>
      <c r="AA45" s="61"/>
      <c r="AB45" s="62" t="str">
        <f>IF(SUMIF(BD$11:BD$97,$D45,BC$11:BC$97)=0," ",SUMIF(BD$11:BD$97,$D45,BC$11:BC$97))</f>
        <v xml:space="preserve"> </v>
      </c>
      <c r="AC45" s="63">
        <f>IF(AB45=" ",0,IF(AB45=1,50,IF(AB45=2,48,IF(AB45=3,46,IF(AB45=4,44,IF(AB45=5,42,IF(AND(AB45&gt;5,AB45&lt;45),46-AB45,2)))))))</f>
        <v>0</v>
      </c>
      <c r="AD45" s="121"/>
      <c r="AE45" s="122" t="str">
        <f>IF(SUMIF(BG$11:BG$97,$D45,BF$11:BF$97)=0," ",SUMIF(BG$11:BG$97,$D45,BF$11:BF$97))</f>
        <v xml:space="preserve"> </v>
      </c>
      <c r="AF45" s="123">
        <f>IF(AE45=" ",0,IF(AE45=1,50,IF(AE45=2,48,IF(AE45=3,46,IF(AE45=4,44,IF(AE45=5,42,IF(AND(AE45&gt;5,AE45&lt;45),46-AE45,2)))))))</f>
        <v>0</v>
      </c>
      <c r="AG45" s="39">
        <f>K45+N45+Q45+T45+W45+Z45+AC45+AF45</f>
        <v>51</v>
      </c>
      <c r="AH45" s="64">
        <f>A45</f>
        <v>35</v>
      </c>
      <c r="AI45" s="39">
        <f>AG45-MIN(K45,N45,Q45,T45,W45,Z45,AC45,AF45)</f>
        <v>51</v>
      </c>
      <c r="AK45" s="44">
        <v>35</v>
      </c>
      <c r="AL45" s="44"/>
      <c r="AN45" s="47">
        <v>35</v>
      </c>
      <c r="AO45" s="47"/>
      <c r="AQ45" s="65">
        <v>35</v>
      </c>
      <c r="AR45" s="65"/>
      <c r="AT45" s="53">
        <v>35</v>
      </c>
      <c r="AU45" s="53"/>
      <c r="AW45" s="56">
        <v>35</v>
      </c>
      <c r="AX45" s="56"/>
      <c r="AZ45" s="59">
        <v>35</v>
      </c>
      <c r="BA45" s="59"/>
      <c r="BC45" s="66">
        <v>35</v>
      </c>
      <c r="BD45" s="66"/>
      <c r="BF45" s="122">
        <v>35</v>
      </c>
      <c r="BG45" s="122"/>
    </row>
    <row r="46" spans="1:59" x14ac:dyDescent="0.2">
      <c r="A46" s="38">
        <v>36</v>
      </c>
      <c r="B46" s="39">
        <f>AG46</f>
        <v>44</v>
      </c>
      <c r="C46" s="39">
        <v>44</v>
      </c>
      <c r="D46" s="40"/>
      <c r="E46" s="41" t="s">
        <v>380</v>
      </c>
      <c r="F46" s="42" t="s">
        <v>89</v>
      </c>
      <c r="G46" s="42" t="s">
        <v>109</v>
      </c>
      <c r="H46" s="42" t="s">
        <v>130</v>
      </c>
      <c r="I46" s="43"/>
      <c r="J46" s="44" t="str">
        <f>IF(SUMIF(AL$11:AL$97,$D46,AK$11:AK$97)=0," ",SUMIF(AL$11:AL$97,$D46,AK$11:AK$97))</f>
        <v xml:space="preserve"> </v>
      </c>
      <c r="K46" s="45">
        <f>IF(J46=" ",0,IF(J46=1,50,IF(J46=2,48,IF(J46=3,46,IF(J46=4,44,IF(J46=5,42,IF(AND(J46&gt;5,J46&lt;45),46-J46,2)))))))</f>
        <v>0</v>
      </c>
      <c r="L46" s="46"/>
      <c r="M46" s="47" t="str">
        <f>IF(SUMIF(AO$11:AO$97,$D46,AN$11:AN$97)=0," ",SUMIF(AO$11:AO$97,$D46,AN$11:AN$97))</f>
        <v xml:space="preserve"> </v>
      </c>
      <c r="N46" s="48">
        <f>IF(M46=" ",0,IF(M46=1,50,IF(M46=2,48,IF(M46=3,46,IF(M46=4,44,IF(M46=5,42,IF(AND(M46&gt;5,M46&lt;45),46-M46,2)))))))</f>
        <v>0</v>
      </c>
      <c r="O46" s="49"/>
      <c r="P46" s="50" t="str">
        <f>IF(SUMIF(AR$11:AR$97,$D46,AQ$11:AQ$97)=0," ",SUMIF(AR$11:AR$97,$D46,AQ$11:AQ$97))</f>
        <v xml:space="preserve"> </v>
      </c>
      <c r="Q46" s="51">
        <f>IF(P46=" ",0,IF(P46=1,50,IF(P46=2,48,IF(P46=3,46,IF(P46=4,44,IF(P46=5,42,IF(AND(P46&gt;5,P46&lt;45),46-P46,2)))))))</f>
        <v>0</v>
      </c>
      <c r="R46" s="52"/>
      <c r="S46" s="53" t="str">
        <f>IF(SUMIF(AU$11:AU$97,$D46,AT$11:AT$97)=0," ",SUMIF(AU$11:AU$97,$D46,AT$11:AT$97))</f>
        <v xml:space="preserve"> </v>
      </c>
      <c r="T46" s="54">
        <f>IF(S46=" ",0,IF(S46=1,50,IF(S46=2,48,IF(S46=3,46,IF(S46=4,44,IF(S46=5,42,IF(AND(S46&gt;5,S46&lt;45),46-S46,2)))))))</f>
        <v>0</v>
      </c>
      <c r="U46" s="55"/>
      <c r="V46" s="56" t="s">
        <v>0</v>
      </c>
      <c r="W46" s="57">
        <f>IF(V46=" ",0,IF(V46=1,50,IF(V46=2,48,IF(V46=3,46,IF(V46=4,44,IF(V46=5,42,IF(AND(V46&gt;5,V46&lt;45),46-V46,2)))))))</f>
        <v>0</v>
      </c>
      <c r="X46" s="58">
        <v>1</v>
      </c>
      <c r="Y46" s="59">
        <v>25</v>
      </c>
      <c r="Z46" s="60">
        <f>IF(Y46=" ",0,IF(Y46=1,50,IF(Y46=2,48,IF(Y46=3,46,IF(Y46=4,44,IF(Y46=5,42,IF(AND(Y46&gt;5,Y46&lt;45),46-Y46,2)))))))</f>
        <v>21</v>
      </c>
      <c r="AA46" s="61"/>
      <c r="AB46" s="62" t="str">
        <f>IF(SUMIF(BD$11:BD$97,$D46,BC$11:BC$97)=0," ",SUMIF(BD$11:BD$97,$D46,BC$11:BC$97))</f>
        <v xml:space="preserve"> </v>
      </c>
      <c r="AC46" s="63">
        <f>IF(AB46=" ",0,IF(AB46=1,50,IF(AB46=2,48,IF(AB46=3,46,IF(AB46=4,44,IF(AB46=5,42,IF(AND(AB46&gt;5,AB46&lt;45),46-AB46,2)))))))</f>
        <v>0</v>
      </c>
      <c r="AD46" s="121">
        <v>1</v>
      </c>
      <c r="AE46" s="122">
        <v>23</v>
      </c>
      <c r="AF46" s="123">
        <f>IF(AE46=" ",0,IF(AE46=1,50,IF(AE46=2,48,IF(AE46=3,46,IF(AE46=4,44,IF(AE46=5,42,IF(AND(AE46&gt;5,AE46&lt;45),46-AE46,2)))))))</f>
        <v>23</v>
      </c>
      <c r="AG46" s="39">
        <f>K46+N46+Q46+T46+W46+Z46+AC46+AF46</f>
        <v>44</v>
      </c>
      <c r="AH46" s="64">
        <f>A46</f>
        <v>36</v>
      </c>
      <c r="AI46" s="39">
        <f>AG46-MIN(K46,N46,Q46,T46,W46,Z46,AC46,AF46)</f>
        <v>44</v>
      </c>
      <c r="AK46" s="44">
        <v>36</v>
      </c>
      <c r="AL46" s="44"/>
      <c r="AN46" s="47">
        <v>36</v>
      </c>
      <c r="AO46" s="47"/>
      <c r="AQ46" s="65">
        <v>36</v>
      </c>
      <c r="AR46" s="65"/>
      <c r="AT46" s="53">
        <v>36</v>
      </c>
      <c r="AU46" s="53"/>
      <c r="AW46" s="56">
        <v>36</v>
      </c>
      <c r="AX46" s="56"/>
      <c r="AZ46" s="59">
        <v>36</v>
      </c>
      <c r="BA46" s="59"/>
      <c r="BC46" s="66">
        <v>36</v>
      </c>
      <c r="BD46" s="66"/>
      <c r="BF46" s="122">
        <v>36</v>
      </c>
      <c r="BG46" s="122"/>
    </row>
    <row r="47" spans="1:59" x14ac:dyDescent="0.2">
      <c r="A47" s="38">
        <v>37</v>
      </c>
      <c r="B47" s="39">
        <f>AG47</f>
        <v>44</v>
      </c>
      <c r="C47" s="39">
        <v>44</v>
      </c>
      <c r="D47" s="40"/>
      <c r="E47" s="41" t="s">
        <v>243</v>
      </c>
      <c r="F47" s="42" t="s">
        <v>89</v>
      </c>
      <c r="G47" s="42" t="s">
        <v>119</v>
      </c>
      <c r="H47" s="42" t="s">
        <v>130</v>
      </c>
      <c r="I47" s="43">
        <v>1</v>
      </c>
      <c r="J47" s="44">
        <v>4</v>
      </c>
      <c r="K47" s="45">
        <f>IF(J47=" ",0,IF(J47=1,50,IF(J47=2,48,IF(J47=3,46,IF(J47=4,44,IF(J47=5,42,IF(AND(J47&gt;5,J47&lt;45),46-J47,2)))))))</f>
        <v>44</v>
      </c>
      <c r="L47" s="46"/>
      <c r="M47" s="47" t="str">
        <f>IF(SUMIF(AO$11:AO$97,$D47,AN$11:AN$97)=0," ",SUMIF(AO$11:AO$97,$D47,AN$11:AN$97))</f>
        <v xml:space="preserve"> </v>
      </c>
      <c r="N47" s="48">
        <f>IF(M47=" ",0,IF(M47=1,50,IF(M47=2,48,IF(M47=3,46,IF(M47=4,44,IF(M47=5,42,IF(AND(M47&gt;5,M47&lt;45),46-M47,2)))))))</f>
        <v>0</v>
      </c>
      <c r="O47" s="49"/>
      <c r="P47" s="50" t="str">
        <f>IF(SUMIF(AR$11:AR$97,$D47,AQ$11:AQ$97)=0," ",SUMIF(AR$11:AR$97,$D47,AQ$11:AQ$97))</f>
        <v xml:space="preserve"> </v>
      </c>
      <c r="Q47" s="51">
        <f>IF(P47=" ",0,IF(P47=1,50,IF(P47=2,48,IF(P47=3,46,IF(P47=4,44,IF(P47=5,42,IF(AND(P47&gt;5,P47&lt;45),46-P47,2)))))))</f>
        <v>0</v>
      </c>
      <c r="R47" s="52"/>
      <c r="S47" s="53" t="s">
        <v>0</v>
      </c>
      <c r="T47" s="54">
        <f>IF(S47=" ",0,IF(S47=1,50,IF(S47=2,48,IF(S47=3,46,IF(S47=4,44,IF(S47=5,42,IF(AND(S47&gt;5,S47&lt;45),46-S47,2)))))))</f>
        <v>0</v>
      </c>
      <c r="U47" s="55"/>
      <c r="V47" s="56" t="s">
        <v>0</v>
      </c>
      <c r="W47" s="57">
        <f>IF(V47=" ",0,IF(V47=1,50,IF(V47=2,48,IF(V47=3,46,IF(V47=4,44,IF(V47=5,42,IF(AND(V47&gt;5,V47&lt;45),46-V47,2)))))))</f>
        <v>0</v>
      </c>
      <c r="X47" s="58"/>
      <c r="Y47" s="59" t="s">
        <v>0</v>
      </c>
      <c r="Z47" s="60">
        <f>IF(Y47=" ",0,IF(Y47=1,50,IF(Y47=2,48,IF(Y47=3,46,IF(Y47=4,44,IF(Y47=5,42,IF(AND(Y47&gt;5,Y47&lt;45),46-Y47,2)))))))</f>
        <v>0</v>
      </c>
      <c r="AA47" s="61"/>
      <c r="AB47" s="62" t="str">
        <f>IF(SUMIF(BD$11:BD$97,$D47,BC$11:BC$97)=0," ",SUMIF(BD$11:BD$97,$D47,BC$11:BC$97))</f>
        <v xml:space="preserve"> </v>
      </c>
      <c r="AC47" s="63">
        <f>IF(AB47=" ",0,IF(AB47=1,50,IF(AB47=2,48,IF(AB47=3,46,IF(AB47=4,44,IF(AB47=5,42,IF(AND(AB47&gt;5,AB47&lt;45),46-AB47,2)))))))</f>
        <v>0</v>
      </c>
      <c r="AD47" s="121"/>
      <c r="AE47" s="122" t="str">
        <f>IF(SUMIF(BG$11:BG$97,$D47,BF$11:BF$97)=0," ",SUMIF(BG$11:BG$97,$D47,BF$11:BF$97))</f>
        <v xml:space="preserve"> </v>
      </c>
      <c r="AF47" s="123">
        <f>IF(AE47=" ",0,IF(AE47=1,50,IF(AE47=2,48,IF(AE47=3,46,IF(AE47=4,44,IF(AE47=5,42,IF(AND(AE47&gt;5,AE47&lt;45),46-AE47,2)))))))</f>
        <v>0</v>
      </c>
      <c r="AG47" s="39">
        <f>K47+N47+Q47+T47+W47+Z47+AC47+AF47</f>
        <v>44</v>
      </c>
      <c r="AH47" s="64">
        <f>A47</f>
        <v>37</v>
      </c>
      <c r="AI47" s="39">
        <f>AG47-MIN(K47,N47,Q47,T47,W47,Z47,AC47,AF47)</f>
        <v>44</v>
      </c>
      <c r="AK47" s="44">
        <v>37</v>
      </c>
      <c r="AL47" s="44"/>
      <c r="AN47" s="47">
        <v>37</v>
      </c>
      <c r="AO47" s="47"/>
      <c r="AQ47" s="65">
        <v>37</v>
      </c>
      <c r="AR47" s="65"/>
      <c r="AT47" s="53">
        <v>37</v>
      </c>
      <c r="AU47" s="53"/>
      <c r="AW47" s="56">
        <v>37</v>
      </c>
      <c r="AX47" s="56"/>
      <c r="AZ47" s="59">
        <v>37</v>
      </c>
      <c r="BA47" s="59"/>
      <c r="BC47" s="66">
        <v>37</v>
      </c>
      <c r="BD47" s="66"/>
      <c r="BF47" s="122">
        <v>37</v>
      </c>
      <c r="BG47" s="122"/>
    </row>
    <row r="48" spans="1:59" x14ac:dyDescent="0.2">
      <c r="A48" s="38">
        <v>38</v>
      </c>
      <c r="B48" s="39">
        <f>AG48</f>
        <v>41</v>
      </c>
      <c r="C48" s="39">
        <v>41</v>
      </c>
      <c r="D48" s="40"/>
      <c r="E48" s="147" t="s">
        <v>276</v>
      </c>
      <c r="F48" s="148" t="s">
        <v>99</v>
      </c>
      <c r="G48" s="148" t="s">
        <v>110</v>
      </c>
      <c r="H48" s="148" t="s">
        <v>130</v>
      </c>
      <c r="I48" s="43">
        <v>1</v>
      </c>
      <c r="J48" s="44">
        <v>38</v>
      </c>
      <c r="K48" s="45">
        <f>IF(J48=" ",0,IF(J48=1,50,IF(J48=2,48,IF(J48=3,46,IF(J48=4,44,IF(J48=5,42,IF(AND(J48&gt;5,J48&lt;45),46-J48,2)))))))</f>
        <v>8</v>
      </c>
      <c r="L48" s="46">
        <v>1</v>
      </c>
      <c r="M48" s="47">
        <v>35</v>
      </c>
      <c r="N48" s="48">
        <f>IF(M48=" ",0,IF(M48=1,50,IF(M48=2,48,IF(M48=3,46,IF(M48=4,44,IF(M48=5,42,IF(AND(M48&gt;5,M48&lt;45),46-M48,2)))))))</f>
        <v>11</v>
      </c>
      <c r="O48" s="49">
        <v>1</v>
      </c>
      <c r="P48" s="50">
        <v>24</v>
      </c>
      <c r="Q48" s="51">
        <f>IF(P48=" ",0,IF(P48=1,50,IF(P48=2,48,IF(P48=3,46,IF(P48=4,44,IF(P48=5,42,IF(AND(P48&gt;5,P48&lt;45),46-P48,2)))))))</f>
        <v>22</v>
      </c>
      <c r="R48" s="52"/>
      <c r="S48" s="53" t="s">
        <v>0</v>
      </c>
      <c r="T48" s="54">
        <f>IF(S48=" ",0,IF(S48=1,50,IF(S48=2,48,IF(S48=3,46,IF(S48=4,44,IF(S48=5,42,IF(AND(S48&gt;5,S48&lt;45),46-S48,2)))))))</f>
        <v>0</v>
      </c>
      <c r="U48" s="55"/>
      <c r="V48" s="56" t="s">
        <v>0</v>
      </c>
      <c r="W48" s="57">
        <f>IF(V48=" ",0,IF(V48=1,50,IF(V48=2,48,IF(V48=3,46,IF(V48=4,44,IF(V48=5,42,IF(AND(V48&gt;5,V48&lt;45),46-V48,2)))))))</f>
        <v>0</v>
      </c>
      <c r="X48" s="58"/>
      <c r="Y48" s="59" t="s">
        <v>0</v>
      </c>
      <c r="Z48" s="60">
        <f>IF(Y48=" ",0,IF(Y48=1,50,IF(Y48=2,48,IF(Y48=3,46,IF(Y48=4,44,IF(Y48=5,42,IF(AND(Y48&gt;5,Y48&lt;45),46-Y48,2)))))))</f>
        <v>0</v>
      </c>
      <c r="AA48" s="61"/>
      <c r="AB48" s="62" t="str">
        <f>IF(SUMIF(BD$11:BD$97,$D48,BC$11:BC$97)=0," ",SUMIF(BD$11:BD$97,$D48,BC$11:BC$97))</f>
        <v xml:space="preserve"> </v>
      </c>
      <c r="AC48" s="63">
        <f>IF(AB48=" ",0,IF(AB48=1,50,IF(AB48=2,48,IF(AB48=3,46,IF(AB48=4,44,IF(AB48=5,42,IF(AND(AB48&gt;5,AB48&lt;45),46-AB48,2)))))))</f>
        <v>0</v>
      </c>
      <c r="AD48" s="121"/>
      <c r="AE48" s="122" t="str">
        <f>IF(SUMIF(BG$11:BG$97,$D48,BF$11:BF$97)=0," ",SUMIF(BG$11:BG$97,$D48,BF$11:BF$97))</f>
        <v xml:space="preserve"> </v>
      </c>
      <c r="AF48" s="123">
        <f>IF(AE48=" ",0,IF(AE48=1,50,IF(AE48=2,48,IF(AE48=3,46,IF(AE48=4,44,IF(AE48=5,42,IF(AND(AE48&gt;5,AE48&lt;45),46-AE48,2)))))))</f>
        <v>0</v>
      </c>
      <c r="AG48" s="39">
        <f>K48+N48+Q48+T48+W48+Z48+AC48+AF48</f>
        <v>41</v>
      </c>
      <c r="AH48" s="64">
        <f>A48</f>
        <v>38</v>
      </c>
      <c r="AI48" s="39">
        <f>AG48-MIN(K48,N48,Q48,T48,W48,Z48,AC48,AF48)</f>
        <v>41</v>
      </c>
      <c r="AK48" s="44">
        <v>38</v>
      </c>
      <c r="AL48" s="44"/>
      <c r="AN48" s="47">
        <v>38</v>
      </c>
      <c r="AO48" s="47"/>
      <c r="AQ48" s="65">
        <v>38</v>
      </c>
      <c r="AR48" s="65"/>
      <c r="AT48" s="53">
        <v>38</v>
      </c>
      <c r="AU48" s="53"/>
      <c r="AW48" s="56">
        <v>38</v>
      </c>
      <c r="AX48" s="56"/>
      <c r="AZ48" s="59">
        <v>38</v>
      </c>
      <c r="BA48" s="59"/>
      <c r="BC48" s="66">
        <v>38</v>
      </c>
      <c r="BD48" s="66"/>
      <c r="BF48" s="122">
        <v>38</v>
      </c>
      <c r="BG48" s="122"/>
    </row>
    <row r="49" spans="1:59" x14ac:dyDescent="0.2">
      <c r="A49" s="38">
        <v>39</v>
      </c>
      <c r="B49" s="39">
        <f>AG49</f>
        <v>38</v>
      </c>
      <c r="C49" s="39">
        <v>38</v>
      </c>
      <c r="D49" s="40"/>
      <c r="E49" s="147" t="s">
        <v>318</v>
      </c>
      <c r="F49" s="148" t="s">
        <v>99</v>
      </c>
      <c r="G49" s="148" t="s">
        <v>93</v>
      </c>
      <c r="H49" s="148" t="s">
        <v>130</v>
      </c>
      <c r="I49" s="43"/>
      <c r="J49" s="44" t="str">
        <f>IF(SUMIF(AL$11:AL$97,$D49,AK$11:AK$97)=0," ",SUMIF(AL$11:AL$97,$D49,AK$11:AK$97))</f>
        <v xml:space="preserve"> </v>
      </c>
      <c r="K49" s="45">
        <f>IF(J49=" ",0,IF(J49=1,50,IF(J49=2,48,IF(J49=3,46,IF(J49=4,44,IF(J49=5,42,IF(AND(J49&gt;5,J49&lt;45),46-J49,2)))))))</f>
        <v>0</v>
      </c>
      <c r="L49" s="46">
        <v>1</v>
      </c>
      <c r="M49" s="47">
        <v>30</v>
      </c>
      <c r="N49" s="48">
        <f>IF(M49=" ",0,IF(M49=1,50,IF(M49=2,48,IF(M49=3,46,IF(M49=4,44,IF(M49=5,42,IF(AND(M49&gt;5,M49&lt;45),46-M49,2)))))))</f>
        <v>16</v>
      </c>
      <c r="O49" s="49"/>
      <c r="P49" s="50" t="str">
        <f>IF(SUMIF(AR$11:AR$97,$D49,AQ$11:AQ$97)=0," ",SUMIF(AR$11:AR$97,$D49,AQ$11:AQ$97))</f>
        <v xml:space="preserve"> </v>
      </c>
      <c r="Q49" s="51">
        <f>IF(P49=" ",0,IF(P49=1,50,IF(P49=2,48,IF(P49=3,46,IF(P49=4,44,IF(P49=5,42,IF(AND(P49&gt;5,P49&lt;45),46-P49,2)))))))</f>
        <v>0</v>
      </c>
      <c r="R49" s="52"/>
      <c r="S49" s="53" t="str">
        <f>IF(SUMIF(AU$11:AU$97,$D49,AT$11:AT$97)=0," ",SUMIF(AU$11:AU$97,$D49,AT$11:AT$97))</f>
        <v xml:space="preserve"> </v>
      </c>
      <c r="T49" s="54">
        <f>IF(S49=" ",0,IF(S49=1,50,IF(S49=2,48,IF(S49=3,46,IF(S49=4,44,IF(S49=5,42,IF(AND(S49&gt;5,S49&lt;45),46-S49,2)))))))</f>
        <v>0</v>
      </c>
      <c r="U49" s="55"/>
      <c r="V49" s="56" t="s">
        <v>0</v>
      </c>
      <c r="W49" s="57">
        <f>IF(V49=" ",0,IF(V49=1,50,IF(V49=2,48,IF(V49=3,46,IF(V49=4,44,IF(V49=5,42,IF(AND(V49&gt;5,V49&lt;45),46-V49,2)))))))</f>
        <v>0</v>
      </c>
      <c r="X49" s="58">
        <v>1</v>
      </c>
      <c r="Y49" s="59">
        <v>24</v>
      </c>
      <c r="Z49" s="60">
        <f>IF(Y49=" ",0,IF(Y49=1,50,IF(Y49=2,48,IF(Y49=3,46,IF(Y49=4,44,IF(Y49=5,42,IF(AND(Y49&gt;5,Y49&lt;45),46-Y49,2)))))))</f>
        <v>22</v>
      </c>
      <c r="AA49" s="61"/>
      <c r="AB49" s="62" t="str">
        <f>IF(SUMIF(BD$11:BD$97,$D49,BC$11:BC$97)=0," ",SUMIF(BD$11:BD$97,$D49,BC$11:BC$97))</f>
        <v xml:space="preserve"> </v>
      </c>
      <c r="AC49" s="63">
        <f>IF(AB49=" ",0,IF(AB49=1,50,IF(AB49=2,48,IF(AB49=3,46,IF(AB49=4,44,IF(AB49=5,42,IF(AND(AB49&gt;5,AB49&lt;45),46-AB49,2)))))))</f>
        <v>0</v>
      </c>
      <c r="AD49" s="121"/>
      <c r="AE49" s="122" t="str">
        <f>IF(SUMIF(BG$11:BG$97,$D49,BF$11:BF$97)=0," ",SUMIF(BG$11:BG$97,$D49,BF$11:BF$97))</f>
        <v xml:space="preserve"> </v>
      </c>
      <c r="AF49" s="123">
        <f>IF(AE49=" ",0,IF(AE49=1,50,IF(AE49=2,48,IF(AE49=3,46,IF(AE49=4,44,IF(AE49=5,42,IF(AND(AE49&gt;5,AE49&lt;45),46-AE49,2)))))))</f>
        <v>0</v>
      </c>
      <c r="AG49" s="39">
        <f>K49+N49+Q49+T49+W49+Z49+AC49+AF49</f>
        <v>38</v>
      </c>
      <c r="AH49" s="64">
        <f>A49</f>
        <v>39</v>
      </c>
      <c r="AI49" s="39">
        <f>AG49-MIN(K49,N49,Q49,T49,W49,Z49,AC49,AF49)</f>
        <v>38</v>
      </c>
      <c r="AK49" s="44">
        <v>39</v>
      </c>
      <c r="AL49" s="44"/>
      <c r="AN49" s="47">
        <v>39</v>
      </c>
      <c r="AO49" s="47"/>
      <c r="AQ49" s="65">
        <v>39</v>
      </c>
      <c r="AR49" s="65"/>
      <c r="AT49" s="53">
        <v>39</v>
      </c>
      <c r="AU49" s="53"/>
      <c r="AW49" s="56">
        <v>39</v>
      </c>
      <c r="AX49" s="56"/>
      <c r="AZ49" s="59">
        <v>39</v>
      </c>
      <c r="BA49" s="59"/>
      <c r="BC49" s="66">
        <v>39</v>
      </c>
      <c r="BD49" s="66"/>
      <c r="BF49" s="122">
        <v>39</v>
      </c>
      <c r="BG49" s="122"/>
    </row>
    <row r="50" spans="1:59" x14ac:dyDescent="0.2">
      <c r="A50" s="38">
        <v>40</v>
      </c>
      <c r="B50" s="39">
        <f>AG50</f>
        <v>38</v>
      </c>
      <c r="C50" s="39">
        <v>38</v>
      </c>
      <c r="D50" s="40"/>
      <c r="E50" s="41" t="s">
        <v>246</v>
      </c>
      <c r="F50" s="42" t="s">
        <v>89</v>
      </c>
      <c r="G50" s="42" t="s">
        <v>90</v>
      </c>
      <c r="H50" s="42" t="s">
        <v>129</v>
      </c>
      <c r="I50" s="43">
        <v>1</v>
      </c>
      <c r="J50" s="44">
        <v>8</v>
      </c>
      <c r="K50" s="45">
        <f>IF(J50=" ",0,IF(J50=1,50,IF(J50=2,48,IF(J50=3,46,IF(J50=4,44,IF(J50=5,42,IF(AND(J50&gt;5,J50&lt;45),46-J50,2)))))))</f>
        <v>38</v>
      </c>
      <c r="L50" s="46"/>
      <c r="M50" s="47" t="str">
        <f>IF(SUMIF(AO$11:AO$97,$D50,AN$11:AN$97)=0," ",SUMIF(AO$11:AO$97,$D50,AN$11:AN$97))</f>
        <v xml:space="preserve"> </v>
      </c>
      <c r="N50" s="48">
        <f>IF(M50=" ",0,IF(M50=1,50,IF(M50=2,48,IF(M50=3,46,IF(M50=4,44,IF(M50=5,42,IF(AND(M50&gt;5,M50&lt;45),46-M50,2)))))))</f>
        <v>0</v>
      </c>
      <c r="O50" s="49"/>
      <c r="P50" s="50" t="str">
        <f>IF(SUMIF(AR$11:AR$97,$D50,AQ$11:AQ$97)=0," ",SUMIF(AR$11:AR$97,$D50,AQ$11:AQ$97))</f>
        <v xml:space="preserve"> </v>
      </c>
      <c r="Q50" s="51">
        <f>IF(P50=" ",0,IF(P50=1,50,IF(P50=2,48,IF(P50=3,46,IF(P50=4,44,IF(P50=5,42,IF(AND(P50&gt;5,P50&lt;45),46-P50,2)))))))</f>
        <v>0</v>
      </c>
      <c r="R50" s="52"/>
      <c r="S50" s="53" t="s">
        <v>0</v>
      </c>
      <c r="T50" s="54">
        <f>IF(S50=" ",0,IF(S50=1,50,IF(S50=2,48,IF(S50=3,46,IF(S50=4,44,IF(S50=5,42,IF(AND(S50&gt;5,S50&lt;45),46-S50,2)))))))</f>
        <v>0</v>
      </c>
      <c r="U50" s="55"/>
      <c r="V50" s="56" t="s">
        <v>0</v>
      </c>
      <c r="W50" s="57">
        <f>IF(V50=" ",0,IF(V50=1,50,IF(V50=2,48,IF(V50=3,46,IF(V50=4,44,IF(V50=5,42,IF(AND(V50&gt;5,V50&lt;45),46-V50,2)))))))</f>
        <v>0</v>
      </c>
      <c r="X50" s="58"/>
      <c r="Y50" s="59" t="s">
        <v>0</v>
      </c>
      <c r="Z50" s="60">
        <f>IF(Y50=" ",0,IF(Y50=1,50,IF(Y50=2,48,IF(Y50=3,46,IF(Y50=4,44,IF(Y50=5,42,IF(AND(Y50&gt;5,Y50&lt;45),46-Y50,2)))))))</f>
        <v>0</v>
      </c>
      <c r="AA50" s="61"/>
      <c r="AB50" s="62" t="str">
        <f>IF(SUMIF(BD$11:BD$97,$D50,BC$11:BC$97)=0," ",SUMIF(BD$11:BD$97,$D50,BC$11:BC$97))</f>
        <v xml:space="preserve"> </v>
      </c>
      <c r="AC50" s="63">
        <f>IF(AB50=" ",0,IF(AB50=1,50,IF(AB50=2,48,IF(AB50=3,46,IF(AB50=4,44,IF(AB50=5,42,IF(AND(AB50&gt;5,AB50&lt;45),46-AB50,2)))))))</f>
        <v>0</v>
      </c>
      <c r="AD50" s="121"/>
      <c r="AE50" s="122" t="str">
        <f>IF(SUMIF(BG$11:BG$97,$D50,BF$11:BF$97)=0," ",SUMIF(BG$11:BG$97,$D50,BF$11:BF$97))</f>
        <v xml:space="preserve"> </v>
      </c>
      <c r="AF50" s="123">
        <f>IF(AE50=" ",0,IF(AE50=1,50,IF(AE50=2,48,IF(AE50=3,46,IF(AE50=4,44,IF(AE50=5,42,IF(AND(AE50&gt;5,AE50&lt;45),46-AE50,2)))))))</f>
        <v>0</v>
      </c>
      <c r="AG50" s="39">
        <f>K50+N50+Q50+T50+W50+Z50+AC50+AF50</f>
        <v>38</v>
      </c>
      <c r="AH50" s="64">
        <f>A50</f>
        <v>40</v>
      </c>
      <c r="AI50" s="39">
        <f>AG50-MIN(K50,N50,Q50,T50,W50,Z50,AC50,AF50)</f>
        <v>38</v>
      </c>
      <c r="AK50" s="44">
        <v>40</v>
      </c>
      <c r="AL50" s="44"/>
      <c r="AN50" s="47">
        <v>40</v>
      </c>
      <c r="AO50" s="47"/>
      <c r="AQ50" s="65">
        <v>40</v>
      </c>
      <c r="AR50" s="65"/>
      <c r="AT50" s="53">
        <v>40</v>
      </c>
      <c r="AU50" s="53"/>
      <c r="AW50" s="56">
        <v>40</v>
      </c>
      <c r="AX50" s="56"/>
      <c r="AZ50" s="59">
        <v>40</v>
      </c>
      <c r="BA50" s="59"/>
      <c r="BC50" s="66">
        <v>40</v>
      </c>
      <c r="BD50" s="66"/>
      <c r="BF50" s="122">
        <v>40</v>
      </c>
      <c r="BG50" s="122"/>
    </row>
    <row r="51" spans="1:59" x14ac:dyDescent="0.2">
      <c r="A51" s="38">
        <v>41</v>
      </c>
      <c r="B51" s="39">
        <f>AG51</f>
        <v>37</v>
      </c>
      <c r="C51" s="39">
        <v>37</v>
      </c>
      <c r="D51" s="40"/>
      <c r="E51" s="41" t="s">
        <v>391</v>
      </c>
      <c r="F51" s="42" t="s">
        <v>89</v>
      </c>
      <c r="G51" s="42" t="s">
        <v>392</v>
      </c>
      <c r="H51" s="42" t="s">
        <v>130</v>
      </c>
      <c r="I51" s="43"/>
      <c r="J51" s="44" t="str">
        <f>IF(SUMIF(AL$11:AL$97,$D51,AK$11:AK$97)=0," ",SUMIF(AL$11:AL$97,$D51,AK$11:AK$97))</f>
        <v xml:space="preserve"> </v>
      </c>
      <c r="K51" s="45">
        <f>IF(J51=" ",0,IF(J51=1,50,IF(J51=2,48,IF(J51=3,46,IF(J51=4,44,IF(J51=5,42,IF(AND(J51&gt;5,J51&lt;45),46-J51,2)))))))</f>
        <v>0</v>
      </c>
      <c r="L51" s="46"/>
      <c r="M51" s="47" t="str">
        <f>IF(SUMIF(AO$11:AO$97,$D51,AN$11:AN$97)=0," ",SUMIF(AO$11:AO$97,$D51,AN$11:AN$97))</f>
        <v xml:space="preserve"> </v>
      </c>
      <c r="N51" s="48">
        <f>IF(M51=" ",0,IF(M51=1,50,IF(M51=2,48,IF(M51=3,46,IF(M51=4,44,IF(M51=5,42,IF(AND(M51&gt;5,M51&lt;45),46-M51,2)))))))</f>
        <v>0</v>
      </c>
      <c r="O51" s="49"/>
      <c r="P51" s="50" t="str">
        <f>IF(SUMIF(AR$11:AR$97,$D51,AQ$11:AQ$97)=0," ",SUMIF(AR$11:AR$97,$D51,AQ$11:AQ$97))</f>
        <v xml:space="preserve"> </v>
      </c>
      <c r="Q51" s="51">
        <f>IF(P51=" ",0,IF(P51=1,50,IF(P51=2,48,IF(P51=3,46,IF(P51=4,44,IF(P51=5,42,IF(AND(P51&gt;5,P51&lt;45),46-P51,2)))))))</f>
        <v>0</v>
      </c>
      <c r="R51" s="52"/>
      <c r="S51" s="53" t="str">
        <f>IF(SUMIF(AU$11:AU$97,$D51,AT$11:AT$97)=0," ",SUMIF(AU$11:AU$97,$D51,AT$11:AT$97))</f>
        <v xml:space="preserve"> </v>
      </c>
      <c r="T51" s="54">
        <f>IF(S51=" ",0,IF(S51=1,50,IF(S51=2,48,IF(S51=3,46,IF(S51=4,44,IF(S51=5,42,IF(AND(S51&gt;5,S51&lt;45),46-S51,2)))))))</f>
        <v>0</v>
      </c>
      <c r="U51" s="55"/>
      <c r="V51" s="56" t="s">
        <v>0</v>
      </c>
      <c r="W51" s="57">
        <f>IF(V51=" ",0,IF(V51=1,50,IF(V51=2,48,IF(V51=3,46,IF(V51=4,44,IF(V51=5,42,IF(AND(V51&gt;5,V51&lt;45),46-V51,2)))))))</f>
        <v>0</v>
      </c>
      <c r="X51" s="58"/>
      <c r="Y51" s="59" t="str">
        <f>IF(SUMIF(BA$11:BA$97,$D51,AZ$11:AZ$97)=0," ",SUMIF(BA$11:BA$97,$D51,AZ$11:AZ$97))</f>
        <v xml:space="preserve"> </v>
      </c>
      <c r="Z51" s="60">
        <f>IF(Y51=" ",0,IF(Y51=1,50,IF(Y51=2,48,IF(Y51=3,46,IF(Y51=4,44,IF(Y51=5,42,IF(AND(Y51&gt;5,Y51&lt;45),46-Y51,2)))))))</f>
        <v>0</v>
      </c>
      <c r="AA51" s="61"/>
      <c r="AB51" s="62" t="str">
        <f>IF(SUMIF(BD$11:BD$97,$D51,BC$11:BC$97)=0," ",SUMIF(BD$11:BD$97,$D51,BC$11:BC$97))</f>
        <v xml:space="preserve"> </v>
      </c>
      <c r="AC51" s="63">
        <f>IF(AB51=" ",0,IF(AB51=1,50,IF(AB51=2,48,IF(AB51=3,46,IF(AB51=4,44,IF(AB51=5,42,IF(AND(AB51&gt;5,AB51&lt;45),46-AB51,2)))))))</f>
        <v>0</v>
      </c>
      <c r="AD51" s="121">
        <v>1</v>
      </c>
      <c r="AE51" s="122">
        <v>9</v>
      </c>
      <c r="AF51" s="123">
        <f>IF(AE51=" ",0,IF(AE51=1,50,IF(AE51=2,48,IF(AE51=3,46,IF(AE51=4,44,IF(AE51=5,42,IF(AND(AE51&gt;5,AE51&lt;45),46-AE51,2)))))))</f>
        <v>37</v>
      </c>
      <c r="AG51" s="39">
        <f>K51+N51+Q51+T51+W51+Z51+AC51+AF51</f>
        <v>37</v>
      </c>
      <c r="AH51" s="64">
        <f>A51</f>
        <v>41</v>
      </c>
      <c r="AI51" s="39">
        <f>AG51-MIN(K51,N51,Q51,T51,W51,Z51,AC51,AF51)</f>
        <v>37</v>
      </c>
      <c r="AK51" s="44">
        <v>41</v>
      </c>
      <c r="AL51" s="44"/>
      <c r="AN51" s="47">
        <v>41</v>
      </c>
      <c r="AO51" s="47"/>
      <c r="AQ51" s="65">
        <v>41</v>
      </c>
      <c r="AR51" s="65"/>
      <c r="AT51" s="53">
        <v>41</v>
      </c>
      <c r="AU51" s="53"/>
      <c r="AW51" s="56">
        <v>41</v>
      </c>
      <c r="AX51" s="56"/>
      <c r="AZ51" s="59">
        <v>41</v>
      </c>
      <c r="BA51" s="59"/>
      <c r="BC51" s="66">
        <v>41</v>
      </c>
      <c r="BD51" s="66"/>
      <c r="BF51" s="122">
        <v>41</v>
      </c>
      <c r="BG51" s="122"/>
    </row>
    <row r="52" spans="1:59" x14ac:dyDescent="0.2">
      <c r="A52" s="38">
        <v>42</v>
      </c>
      <c r="B52" s="39">
        <f>AG52</f>
        <v>37</v>
      </c>
      <c r="C52" s="39">
        <v>37</v>
      </c>
      <c r="D52" s="40"/>
      <c r="E52" s="41" t="s">
        <v>247</v>
      </c>
      <c r="F52" s="42" t="s">
        <v>89</v>
      </c>
      <c r="G52" s="42" t="s">
        <v>110</v>
      </c>
      <c r="H52" s="42" t="s">
        <v>130</v>
      </c>
      <c r="I52" s="43">
        <v>1</v>
      </c>
      <c r="J52" s="44">
        <v>9</v>
      </c>
      <c r="K52" s="45">
        <f>IF(J52=" ",0,IF(J52=1,50,IF(J52=2,48,IF(J52=3,46,IF(J52=4,44,IF(J52=5,42,IF(AND(J52&gt;5,J52&lt;45),46-J52,2)))))))</f>
        <v>37</v>
      </c>
      <c r="L52" s="46"/>
      <c r="M52" s="47" t="str">
        <f>IF(SUMIF(AO$11:AO$97,$D52,AN$11:AN$97)=0," ",SUMIF(AO$11:AO$97,$D52,AN$11:AN$97))</f>
        <v xml:space="preserve"> </v>
      </c>
      <c r="N52" s="48">
        <f>IF(M52=" ",0,IF(M52=1,50,IF(M52=2,48,IF(M52=3,46,IF(M52=4,44,IF(M52=5,42,IF(AND(M52&gt;5,M52&lt;45),46-M52,2)))))))</f>
        <v>0</v>
      </c>
      <c r="O52" s="49"/>
      <c r="P52" s="50" t="str">
        <f>IF(SUMIF(AR$11:AR$97,$D52,AQ$11:AQ$97)=0," ",SUMIF(AR$11:AR$97,$D52,AQ$11:AQ$97))</f>
        <v xml:space="preserve"> </v>
      </c>
      <c r="Q52" s="51">
        <f>IF(P52=" ",0,IF(P52=1,50,IF(P52=2,48,IF(P52=3,46,IF(P52=4,44,IF(P52=5,42,IF(AND(P52&gt;5,P52&lt;45),46-P52,2)))))))</f>
        <v>0</v>
      </c>
      <c r="R52" s="52"/>
      <c r="S52" s="53" t="str">
        <f>IF(SUMIF(AU$11:AU$97,$D52,AT$11:AT$97)=0," ",SUMIF(AU$11:AU$97,$D52,AT$11:AT$97))</f>
        <v xml:space="preserve"> </v>
      </c>
      <c r="T52" s="54">
        <f>IF(S52=" ",0,IF(S52=1,50,IF(S52=2,48,IF(S52=3,46,IF(S52=4,44,IF(S52=5,42,IF(AND(S52&gt;5,S52&lt;45),46-S52,2)))))))</f>
        <v>0</v>
      </c>
      <c r="U52" s="55"/>
      <c r="V52" s="56" t="s">
        <v>0</v>
      </c>
      <c r="W52" s="57">
        <f>IF(V52=" ",0,IF(V52=1,50,IF(V52=2,48,IF(V52=3,46,IF(V52=4,44,IF(V52=5,42,IF(AND(V52&gt;5,V52&lt;45),46-V52,2)))))))</f>
        <v>0</v>
      </c>
      <c r="X52" s="58"/>
      <c r="Y52" s="59" t="s">
        <v>0</v>
      </c>
      <c r="Z52" s="60">
        <f>IF(Y52=" ",0,IF(Y52=1,50,IF(Y52=2,48,IF(Y52=3,46,IF(Y52=4,44,IF(Y52=5,42,IF(AND(Y52&gt;5,Y52&lt;45),46-Y52,2)))))))</f>
        <v>0</v>
      </c>
      <c r="AA52" s="61"/>
      <c r="AB52" s="62" t="str">
        <f>IF(SUMIF(BD$11:BD$97,$D52,BC$11:BC$97)=0," ",SUMIF(BD$11:BD$97,$D52,BC$11:BC$97))</f>
        <v xml:space="preserve"> </v>
      </c>
      <c r="AC52" s="63">
        <f>IF(AB52=" ",0,IF(AB52=1,50,IF(AB52=2,48,IF(AB52=3,46,IF(AB52=4,44,IF(AB52=5,42,IF(AND(AB52&gt;5,AB52&lt;45),46-AB52,2)))))))</f>
        <v>0</v>
      </c>
      <c r="AD52" s="121"/>
      <c r="AE52" s="122" t="str">
        <f>IF(SUMIF(BG$11:BG$97,$D52,BF$11:BF$97)=0," ",SUMIF(BG$11:BG$97,$D52,BF$11:BF$97))</f>
        <v xml:space="preserve"> </v>
      </c>
      <c r="AF52" s="123">
        <f>IF(AE52=" ",0,IF(AE52=1,50,IF(AE52=2,48,IF(AE52=3,46,IF(AE52=4,44,IF(AE52=5,42,IF(AND(AE52&gt;5,AE52&lt;45),46-AE52,2)))))))</f>
        <v>0</v>
      </c>
      <c r="AG52" s="39">
        <f>K52+N52+Q52+T52+W52+Z52+AC52+AF52</f>
        <v>37</v>
      </c>
      <c r="AH52" s="64">
        <f>A52</f>
        <v>42</v>
      </c>
      <c r="AI52" s="39">
        <f>AG52-MIN(K52,N52,Q52,T52,W52,Z52,AC52,AF52)</f>
        <v>37</v>
      </c>
      <c r="AJ52" s="126"/>
      <c r="AK52" s="44">
        <v>42</v>
      </c>
      <c r="AL52" s="44"/>
      <c r="AN52" s="47">
        <v>42</v>
      </c>
      <c r="AO52" s="47"/>
      <c r="AQ52" s="65">
        <v>42</v>
      </c>
      <c r="AR52" s="65"/>
      <c r="AT52" s="53">
        <v>42</v>
      </c>
      <c r="AU52" s="53"/>
      <c r="AW52" s="56">
        <v>42</v>
      </c>
      <c r="AX52" s="56"/>
      <c r="AZ52" s="59">
        <v>42</v>
      </c>
      <c r="BA52" s="59"/>
      <c r="BC52" s="66">
        <v>42</v>
      </c>
      <c r="BD52" s="66"/>
      <c r="BF52" s="122">
        <v>42</v>
      </c>
      <c r="BG52" s="122"/>
    </row>
    <row r="53" spans="1:59" x14ac:dyDescent="0.2">
      <c r="A53" s="38">
        <v>43</v>
      </c>
      <c r="B53" s="39">
        <f>AG53</f>
        <v>35</v>
      </c>
      <c r="C53" s="39">
        <v>35</v>
      </c>
      <c r="D53" s="40"/>
      <c r="E53" s="41" t="s">
        <v>249</v>
      </c>
      <c r="F53" s="42" t="s">
        <v>89</v>
      </c>
      <c r="G53" s="42" t="s">
        <v>95</v>
      </c>
      <c r="H53" s="42" t="s">
        <v>129</v>
      </c>
      <c r="I53" s="43">
        <v>1</v>
      </c>
      <c r="J53" s="44">
        <v>11</v>
      </c>
      <c r="K53" s="45">
        <f>IF(J53=" ",0,IF(J53=1,50,IF(J53=2,48,IF(J53=3,46,IF(J53=4,44,IF(J53=5,42,IF(AND(J53&gt;5,J53&lt;45),46-J53,2)))))))</f>
        <v>35</v>
      </c>
      <c r="L53" s="46"/>
      <c r="M53" s="47" t="str">
        <f>IF(SUMIF(AO$11:AO$97,$D53,AN$11:AN$97)=0," ",SUMIF(AO$11:AO$97,$D53,AN$11:AN$97))</f>
        <v xml:space="preserve"> </v>
      </c>
      <c r="N53" s="48">
        <f>IF(M53=" ",0,IF(M53=1,50,IF(M53=2,48,IF(M53=3,46,IF(M53=4,44,IF(M53=5,42,IF(AND(M53&gt;5,M53&lt;45),46-M53,2)))))))</f>
        <v>0</v>
      </c>
      <c r="O53" s="49"/>
      <c r="P53" s="50" t="str">
        <f>IF(SUMIF(AR$11:AR$97,$D53,AQ$11:AQ$97)=0," ",SUMIF(AR$11:AR$97,$D53,AQ$11:AQ$97))</f>
        <v xml:space="preserve"> </v>
      </c>
      <c r="Q53" s="51">
        <f>IF(P53=" ",0,IF(P53=1,50,IF(P53=2,48,IF(P53=3,46,IF(P53=4,44,IF(P53=5,42,IF(AND(P53&gt;5,P53&lt;45),46-P53,2)))))))</f>
        <v>0</v>
      </c>
      <c r="R53" s="52"/>
      <c r="S53" s="53" t="str">
        <f>IF(SUMIF(AU$11:AU$97,$D53,AT$11:AT$97)=0," ",SUMIF(AU$11:AU$97,$D53,AT$11:AT$97))</f>
        <v xml:space="preserve"> </v>
      </c>
      <c r="T53" s="54">
        <f>IF(S53=" ",0,IF(S53=1,50,IF(S53=2,48,IF(S53=3,46,IF(S53=4,44,IF(S53=5,42,IF(AND(S53&gt;5,S53&lt;45),46-S53,2)))))))</f>
        <v>0</v>
      </c>
      <c r="U53" s="55"/>
      <c r="V53" s="56" t="s">
        <v>0</v>
      </c>
      <c r="W53" s="57">
        <f>IF(V53=" ",0,IF(V53=1,50,IF(V53=2,48,IF(V53=3,46,IF(V53=4,44,IF(V53=5,42,IF(AND(V53&gt;5,V53&lt;45),46-V53,2)))))))</f>
        <v>0</v>
      </c>
      <c r="X53" s="58"/>
      <c r="Y53" s="59" t="s">
        <v>0</v>
      </c>
      <c r="Z53" s="60">
        <f>IF(Y53=" ",0,IF(Y53=1,50,IF(Y53=2,48,IF(Y53=3,46,IF(Y53=4,44,IF(Y53=5,42,IF(AND(Y53&gt;5,Y53&lt;45),46-Y53,2)))))))</f>
        <v>0</v>
      </c>
      <c r="AA53" s="61"/>
      <c r="AB53" s="62" t="str">
        <f>IF(SUMIF(BD$11:BD$97,$D53,BC$11:BC$97)=0," ",SUMIF(BD$11:BD$97,$D53,BC$11:BC$97))</f>
        <v xml:space="preserve"> </v>
      </c>
      <c r="AC53" s="63">
        <f>IF(AB53=" ",0,IF(AB53=1,50,IF(AB53=2,48,IF(AB53=3,46,IF(AB53=4,44,IF(AB53=5,42,IF(AND(AB53&gt;5,AB53&lt;45),46-AB53,2)))))))</f>
        <v>0</v>
      </c>
      <c r="AD53" s="121"/>
      <c r="AE53" s="122" t="str">
        <f>IF(SUMIF(BG$11:BG$97,$D53,BF$11:BF$97)=0," ",SUMIF(BG$11:BG$97,$D53,BF$11:BF$97))</f>
        <v xml:space="preserve"> </v>
      </c>
      <c r="AF53" s="123">
        <f>IF(AE53=" ",0,IF(AE53=1,50,IF(AE53=2,48,IF(AE53=3,46,IF(AE53=4,44,IF(AE53=5,42,IF(AND(AE53&gt;5,AE53&lt;45),46-AE53,2)))))))</f>
        <v>0</v>
      </c>
      <c r="AG53" s="39">
        <f>K53+N53+Q53+T53+W53+Z53+AC53+AF53</f>
        <v>35</v>
      </c>
      <c r="AH53" s="64">
        <f>A53</f>
        <v>43</v>
      </c>
      <c r="AI53" s="39">
        <f>AG53-MIN(K53,N53,Q53,T53,W53,Z53,AC53,AF53)</f>
        <v>35</v>
      </c>
      <c r="AK53" s="44">
        <v>43</v>
      </c>
      <c r="AL53" s="44"/>
      <c r="AN53" s="47">
        <v>43</v>
      </c>
      <c r="AO53" s="47"/>
      <c r="AQ53" s="65">
        <v>43</v>
      </c>
      <c r="AR53" s="65"/>
      <c r="AT53" s="53">
        <v>43</v>
      </c>
      <c r="AU53" s="53"/>
      <c r="AW53" s="56">
        <v>43</v>
      </c>
      <c r="AX53" s="56"/>
      <c r="AZ53" s="59">
        <v>43</v>
      </c>
      <c r="BA53" s="59"/>
      <c r="BC53" s="66">
        <v>43</v>
      </c>
      <c r="BD53" s="66"/>
      <c r="BF53" s="122">
        <v>43</v>
      </c>
      <c r="BG53" s="122"/>
    </row>
    <row r="54" spans="1:59" x14ac:dyDescent="0.2">
      <c r="A54" s="38">
        <v>44</v>
      </c>
      <c r="B54" s="39">
        <f>AG54</f>
        <v>31</v>
      </c>
      <c r="C54" s="39">
        <v>31</v>
      </c>
      <c r="D54" s="40"/>
      <c r="E54" s="41" t="s">
        <v>275</v>
      </c>
      <c r="F54" s="42" t="s">
        <v>89</v>
      </c>
      <c r="G54" s="42" t="s">
        <v>105</v>
      </c>
      <c r="H54" s="42" t="s">
        <v>130</v>
      </c>
      <c r="I54" s="43">
        <v>1</v>
      </c>
      <c r="J54" s="44">
        <v>37</v>
      </c>
      <c r="K54" s="45">
        <f>IF(J54=" ",0,IF(J54=1,50,IF(J54=2,48,IF(J54=3,46,IF(J54=4,44,IF(J54=5,42,IF(AND(J54&gt;5,J54&lt;45),46-J54,2)))))))</f>
        <v>9</v>
      </c>
      <c r="L54" s="46">
        <v>1</v>
      </c>
      <c r="M54" s="47">
        <v>43</v>
      </c>
      <c r="N54" s="48">
        <f>IF(M54=" ",0,IF(M54=1,50,IF(M54=2,48,IF(M54=3,46,IF(M54=4,44,IF(M54=5,42,IF(AND(M54&gt;5,M54&lt;45),46-M54,2)))))))</f>
        <v>3</v>
      </c>
      <c r="O54" s="49"/>
      <c r="P54" s="50" t="str">
        <f>IF(SUMIF(AR$11:AR$97,$D54,AQ$11:AQ$97)=0," ",SUMIF(AR$11:AR$97,$D54,AQ$11:AQ$97))</f>
        <v xml:space="preserve"> </v>
      </c>
      <c r="Q54" s="51">
        <f>IF(P54=" ",0,IF(P54=1,50,IF(P54=2,48,IF(P54=3,46,IF(P54=4,44,IF(P54=5,42,IF(AND(P54&gt;5,P54&lt;45),46-P54,2)))))))</f>
        <v>0</v>
      </c>
      <c r="R54" s="52"/>
      <c r="S54" s="53" t="str">
        <f>IF(SUMIF(AU$11:AU$97,$D54,AT$11:AT$97)=0," ",SUMIF(AU$11:AU$97,$D54,AT$11:AT$97))</f>
        <v xml:space="preserve"> </v>
      </c>
      <c r="T54" s="54">
        <f>IF(S54=" ",0,IF(S54=1,50,IF(S54=2,48,IF(S54=3,46,IF(S54=4,44,IF(S54=5,42,IF(AND(S54&gt;5,S54&lt;45),46-S54,2)))))))</f>
        <v>0</v>
      </c>
      <c r="U54" s="55"/>
      <c r="V54" s="56" t="s">
        <v>0</v>
      </c>
      <c r="W54" s="57">
        <f>IF(V54=" ",0,IF(V54=1,50,IF(V54=2,48,IF(V54=3,46,IF(V54=4,44,IF(V54=5,42,IF(AND(V54&gt;5,V54&lt;45),46-V54,2)))))))</f>
        <v>0</v>
      </c>
      <c r="X54" s="58"/>
      <c r="Y54" s="59" t="str">
        <f>IF(SUMIF(BA$11:BA$97,$D54,AZ$11:AZ$97)=0," ",SUMIF(BA$11:BA$97,$D54,AZ$11:AZ$97))</f>
        <v xml:space="preserve"> </v>
      </c>
      <c r="Z54" s="60">
        <f>IF(Y54=" ",0,IF(Y54=1,50,IF(Y54=2,48,IF(Y54=3,46,IF(Y54=4,44,IF(Y54=5,42,IF(AND(Y54&gt;5,Y54&lt;45),46-Y54,2)))))))</f>
        <v>0</v>
      </c>
      <c r="AA54" s="61">
        <v>1</v>
      </c>
      <c r="AB54" s="62">
        <v>27</v>
      </c>
      <c r="AC54" s="63">
        <f>IF(AB54=" ",0,IF(AB54=1,50,IF(AB54=2,48,IF(AB54=3,46,IF(AB54=4,44,IF(AB54=5,42,IF(AND(AB54&gt;5,AB54&lt;45),46-AB54,2)))))))</f>
        <v>19</v>
      </c>
      <c r="AD54" s="121"/>
      <c r="AE54" s="122" t="str">
        <f>IF(SUMIF(BG$11:BG$97,$D54,BF$11:BF$97)=0," ",SUMIF(BG$11:BG$97,$D54,BF$11:BF$97))</f>
        <v xml:space="preserve"> </v>
      </c>
      <c r="AF54" s="123">
        <f>IF(AE54=" ",0,IF(AE54=1,50,IF(AE54=2,48,IF(AE54=3,46,IF(AE54=4,44,IF(AE54=5,42,IF(AND(AE54&gt;5,AE54&lt;45),46-AE54,2)))))))</f>
        <v>0</v>
      </c>
      <c r="AG54" s="39">
        <f>K54+N54+Q54+T54+W54+Z54+AC54+AF54</f>
        <v>31</v>
      </c>
      <c r="AH54" s="64">
        <f>A54</f>
        <v>44</v>
      </c>
      <c r="AI54" s="39">
        <f>AG54-MIN(K54,N54,Q54,T54,W54,Z54,AC54,AF54)</f>
        <v>31</v>
      </c>
      <c r="AK54" s="44">
        <v>44</v>
      </c>
      <c r="AL54" s="44"/>
      <c r="AN54" s="47">
        <v>44</v>
      </c>
      <c r="AO54" s="47"/>
      <c r="AQ54" s="65">
        <v>44</v>
      </c>
      <c r="AR54" s="65"/>
      <c r="AT54" s="53">
        <v>44</v>
      </c>
      <c r="AU54" s="53"/>
      <c r="AW54" s="56">
        <v>44</v>
      </c>
      <c r="AX54" s="56"/>
      <c r="AZ54" s="59">
        <v>44</v>
      </c>
      <c r="BA54" s="59"/>
      <c r="BC54" s="66">
        <v>44</v>
      </c>
      <c r="BD54" s="66"/>
      <c r="BF54" s="122">
        <v>44</v>
      </c>
      <c r="BG54" s="122"/>
    </row>
    <row r="55" spans="1:59" x14ac:dyDescent="0.2">
      <c r="A55" s="38">
        <v>45</v>
      </c>
      <c r="B55" s="39">
        <f>AG55</f>
        <v>31</v>
      </c>
      <c r="C55" s="39">
        <v>31</v>
      </c>
      <c r="D55" s="40"/>
      <c r="E55" s="41" t="s">
        <v>270</v>
      </c>
      <c r="F55" s="42" t="s">
        <v>89</v>
      </c>
      <c r="G55" s="42" t="s">
        <v>97</v>
      </c>
      <c r="H55" s="42" t="s">
        <v>129</v>
      </c>
      <c r="I55" s="43">
        <v>1</v>
      </c>
      <c r="J55" s="44">
        <v>32</v>
      </c>
      <c r="K55" s="45">
        <f>IF(J55=" ",0,IF(J55=1,50,IF(J55=2,48,IF(J55=3,46,IF(J55=4,44,IF(J55=5,42,IF(AND(J55&gt;5,J55&lt;45),46-J55,2)))))))</f>
        <v>14</v>
      </c>
      <c r="L55" s="46">
        <v>1</v>
      </c>
      <c r="M55" s="47">
        <v>29</v>
      </c>
      <c r="N55" s="48">
        <f>IF(M55=" ",0,IF(M55=1,50,IF(M55=2,48,IF(M55=3,46,IF(M55=4,44,IF(M55=5,42,IF(AND(M55&gt;5,M55&lt;45),46-M55,2)))))))</f>
        <v>17</v>
      </c>
      <c r="O55" s="49"/>
      <c r="P55" s="50" t="str">
        <f>IF(SUMIF(AR$11:AR$97,$D55,AQ$11:AQ$97)=0," ",SUMIF(AR$11:AR$97,$D55,AQ$11:AQ$97))</f>
        <v xml:space="preserve"> </v>
      </c>
      <c r="Q55" s="51">
        <f>IF(P55=" ",0,IF(P55=1,50,IF(P55=2,48,IF(P55=3,46,IF(P55=4,44,IF(P55=5,42,IF(AND(P55&gt;5,P55&lt;45),46-P55,2)))))))</f>
        <v>0</v>
      </c>
      <c r="R55" s="52"/>
      <c r="S55" s="53" t="str">
        <f>IF(SUMIF(AU$11:AU$97,$D55,AT$11:AT$97)=0," ",SUMIF(AU$11:AU$97,$D55,AT$11:AT$97))</f>
        <v xml:space="preserve"> </v>
      </c>
      <c r="T55" s="54">
        <f>IF(S55=" ",0,IF(S55=1,50,IF(S55=2,48,IF(S55=3,46,IF(S55=4,44,IF(S55=5,42,IF(AND(S55&gt;5,S55&lt;45),46-S55,2)))))))</f>
        <v>0</v>
      </c>
      <c r="U55" s="55"/>
      <c r="V55" s="56" t="s">
        <v>0</v>
      </c>
      <c r="W55" s="57">
        <f>IF(V55=" ",0,IF(V55=1,50,IF(V55=2,48,IF(V55=3,46,IF(V55=4,44,IF(V55=5,42,IF(AND(V55&gt;5,V55&lt;45),46-V55,2)))))))</f>
        <v>0</v>
      </c>
      <c r="X55" s="58"/>
      <c r="Y55" s="59" t="s">
        <v>0</v>
      </c>
      <c r="Z55" s="60">
        <f>IF(Y55=" ",0,IF(Y55=1,50,IF(Y55=2,48,IF(Y55=3,46,IF(Y55=4,44,IF(Y55=5,42,IF(AND(Y55&gt;5,Y55&lt;45),46-Y55,2)))))))</f>
        <v>0</v>
      </c>
      <c r="AA55" s="61"/>
      <c r="AB55" s="62" t="str">
        <f>IF(SUMIF(BD$11:BD$97,$D55,BC$11:BC$97)=0," ",SUMIF(BD$11:BD$97,$D55,BC$11:BC$97))</f>
        <v xml:space="preserve"> </v>
      </c>
      <c r="AC55" s="63">
        <f>IF(AB55=" ",0,IF(AB55=1,50,IF(AB55=2,48,IF(AB55=3,46,IF(AB55=4,44,IF(AB55=5,42,IF(AND(AB55&gt;5,AB55&lt;45),46-AB55,2)))))))</f>
        <v>0</v>
      </c>
      <c r="AD55" s="121"/>
      <c r="AE55" s="122" t="str">
        <f>IF(SUMIF(BG$11:BG$97,$D55,BF$11:BF$97)=0," ",SUMIF(BG$11:BG$97,$D55,BF$11:BF$97))</f>
        <v xml:space="preserve"> </v>
      </c>
      <c r="AF55" s="123">
        <f>IF(AE55=" ",0,IF(AE55=1,50,IF(AE55=2,48,IF(AE55=3,46,IF(AE55=4,44,IF(AE55=5,42,IF(AND(AE55&gt;5,AE55&lt;45),46-AE55,2)))))))</f>
        <v>0</v>
      </c>
      <c r="AG55" s="39">
        <f>K55+N55+Q55+T55+W55+Z55+AC55+AF55</f>
        <v>31</v>
      </c>
      <c r="AH55" s="64">
        <f>A55</f>
        <v>45</v>
      </c>
      <c r="AI55" s="39">
        <f>AG55-MIN(K55,N55,Q55,T55,W55,Z55,AC55,AF55)</f>
        <v>31</v>
      </c>
      <c r="AK55" s="44">
        <v>45</v>
      </c>
      <c r="AL55" s="44"/>
      <c r="AN55" s="47">
        <v>45</v>
      </c>
      <c r="AO55" s="47"/>
      <c r="AQ55" s="65">
        <v>45</v>
      </c>
      <c r="AR55" s="65"/>
      <c r="AT55" s="53">
        <v>45</v>
      </c>
      <c r="AU55" s="53"/>
      <c r="AW55" s="56">
        <v>45</v>
      </c>
      <c r="AX55" s="56"/>
      <c r="AZ55" s="59">
        <v>45</v>
      </c>
      <c r="BA55" s="59"/>
      <c r="BC55" s="66">
        <v>45</v>
      </c>
      <c r="BD55" s="66"/>
      <c r="BF55" s="122">
        <v>45</v>
      </c>
      <c r="BG55" s="122"/>
    </row>
    <row r="56" spans="1:59" x14ac:dyDescent="0.2">
      <c r="A56" s="38">
        <v>46</v>
      </c>
      <c r="B56" s="39">
        <f>AG56</f>
        <v>31</v>
      </c>
      <c r="C56" s="39">
        <v>31</v>
      </c>
      <c r="D56" s="40"/>
      <c r="E56" s="41" t="s">
        <v>277</v>
      </c>
      <c r="F56" s="42" t="s">
        <v>89</v>
      </c>
      <c r="G56" s="42" t="s">
        <v>95</v>
      </c>
      <c r="H56" s="42" t="s">
        <v>129</v>
      </c>
      <c r="I56" s="43">
        <v>1</v>
      </c>
      <c r="J56" s="44">
        <v>39</v>
      </c>
      <c r="K56" s="45">
        <f>IF(J56=" ",0,IF(J56=1,50,IF(J56=2,48,IF(J56=3,46,IF(J56=4,44,IF(J56=5,42,IF(AND(J56&gt;5,J56&lt;45),46-J56,2)))))))</f>
        <v>7</v>
      </c>
      <c r="L56" s="46">
        <v>1</v>
      </c>
      <c r="M56" s="47">
        <v>37</v>
      </c>
      <c r="N56" s="48">
        <f>IF(M56=" ",0,IF(M56=1,50,IF(M56=2,48,IF(M56=3,46,IF(M56=4,44,IF(M56=5,42,IF(AND(M56&gt;5,M56&lt;45),46-M56,2)))))))</f>
        <v>9</v>
      </c>
      <c r="O56" s="49"/>
      <c r="P56" s="50" t="str">
        <f>IF(SUMIF(AR$11:AR$97,$D56,AQ$11:AQ$97)=0," ",SUMIF(AR$11:AR$97,$D56,AQ$11:AQ$97))</f>
        <v xml:space="preserve"> </v>
      </c>
      <c r="Q56" s="51">
        <f>IF(P56=" ",0,IF(P56=1,50,IF(P56=2,48,IF(P56=3,46,IF(P56=4,44,IF(P56=5,42,IF(AND(P56&gt;5,P56&lt;45),46-P56,2)))))))</f>
        <v>0</v>
      </c>
      <c r="R56" s="52"/>
      <c r="S56" s="53" t="str">
        <f>IF(SUMIF(AU$11:AU$97,$D56,AT$11:AT$97)=0," ",SUMIF(AU$11:AU$97,$D56,AT$11:AT$97))</f>
        <v xml:space="preserve"> </v>
      </c>
      <c r="T56" s="54">
        <f>IF(S56=" ",0,IF(S56=1,50,IF(S56=2,48,IF(S56=3,46,IF(S56=4,44,IF(S56=5,42,IF(AND(S56&gt;5,S56&lt;45),46-S56,2)))))))</f>
        <v>0</v>
      </c>
      <c r="U56" s="55">
        <v>1</v>
      </c>
      <c r="V56" s="56">
        <v>31</v>
      </c>
      <c r="W56" s="57">
        <f>IF(V56=" ",0,IF(V56=1,50,IF(V56=2,48,IF(V56=3,46,IF(V56=4,44,IF(V56=5,42,IF(AND(V56&gt;5,V56&lt;45),46-V56,2)))))))</f>
        <v>15</v>
      </c>
      <c r="X56" s="58"/>
      <c r="Y56" s="59" t="s">
        <v>0</v>
      </c>
      <c r="Z56" s="60">
        <f>IF(Y56=" ",0,IF(Y56=1,50,IF(Y56=2,48,IF(Y56=3,46,IF(Y56=4,44,IF(Y56=5,42,IF(AND(Y56&gt;5,Y56&lt;45),46-Y56,2)))))))</f>
        <v>0</v>
      </c>
      <c r="AA56" s="61"/>
      <c r="AB56" s="62" t="str">
        <f>IF(SUMIF(BD$11:BD$97,$D56,BC$11:BC$97)=0," ",SUMIF(BD$11:BD$97,$D56,BC$11:BC$97))</f>
        <v xml:space="preserve"> </v>
      </c>
      <c r="AC56" s="63">
        <f>IF(AB56=" ",0,IF(AB56=1,50,IF(AB56=2,48,IF(AB56=3,46,IF(AB56=4,44,IF(AB56=5,42,IF(AND(AB56&gt;5,AB56&lt;45),46-AB56,2)))))))</f>
        <v>0</v>
      </c>
      <c r="AD56" s="121"/>
      <c r="AE56" s="122" t="str">
        <f>IF(SUMIF(BG$11:BG$97,$D56,BF$11:BF$97)=0," ",SUMIF(BG$11:BG$97,$D56,BF$11:BF$97))</f>
        <v xml:space="preserve"> </v>
      </c>
      <c r="AF56" s="123">
        <f>IF(AE56=" ",0,IF(AE56=1,50,IF(AE56=2,48,IF(AE56=3,46,IF(AE56=4,44,IF(AE56=5,42,IF(AND(AE56&gt;5,AE56&lt;45),46-AE56,2)))))))</f>
        <v>0</v>
      </c>
      <c r="AG56" s="39">
        <f>K56+N56+Q56+T56+W56+Z56+AC56+AF56</f>
        <v>31</v>
      </c>
      <c r="AH56" s="64">
        <f>A56</f>
        <v>46</v>
      </c>
      <c r="AI56" s="39">
        <f>AG56-MIN(K56,N56,Q56,T56,W56,Z56,AC56,AF56)</f>
        <v>31</v>
      </c>
      <c r="AK56" s="44">
        <v>46</v>
      </c>
      <c r="AL56" s="44"/>
      <c r="AN56" s="47">
        <v>46</v>
      </c>
      <c r="AO56" s="47"/>
      <c r="AQ56" s="65">
        <v>46</v>
      </c>
      <c r="AR56" s="65"/>
      <c r="AT56" s="53">
        <v>46</v>
      </c>
      <c r="AU56" s="53"/>
      <c r="AW56" s="56">
        <v>46</v>
      </c>
      <c r="AX56" s="56"/>
      <c r="AZ56" s="59">
        <v>46</v>
      </c>
      <c r="BA56" s="59"/>
      <c r="BC56" s="66">
        <v>46</v>
      </c>
      <c r="BD56" s="66"/>
      <c r="BF56" s="122">
        <v>46</v>
      </c>
      <c r="BG56" s="122"/>
    </row>
    <row r="57" spans="1:59" x14ac:dyDescent="0.2">
      <c r="A57" s="38">
        <v>47</v>
      </c>
      <c r="B57" s="39">
        <f>AG57</f>
        <v>28</v>
      </c>
      <c r="C57" s="39">
        <v>28</v>
      </c>
      <c r="D57" s="40"/>
      <c r="E57" s="41" t="s">
        <v>256</v>
      </c>
      <c r="F57" s="42" t="s">
        <v>89</v>
      </c>
      <c r="G57" s="42" t="s">
        <v>121</v>
      </c>
      <c r="H57" s="42" t="s">
        <v>0</v>
      </c>
      <c r="I57" s="43">
        <v>1</v>
      </c>
      <c r="J57" s="44">
        <v>18</v>
      </c>
      <c r="K57" s="45">
        <f>IF(J57=" ",0,IF(J57=1,50,IF(J57=2,48,IF(J57=3,46,IF(J57=4,44,IF(J57=5,42,IF(AND(J57&gt;5,J57&lt;45),46-J57,2)))))))</f>
        <v>28</v>
      </c>
      <c r="L57" s="46"/>
      <c r="M57" s="47" t="str">
        <f>IF(SUMIF(AO$11:AO$97,$D57,AN$11:AN$97)=0," ",SUMIF(AO$11:AO$97,$D57,AN$11:AN$97))</f>
        <v xml:space="preserve"> </v>
      </c>
      <c r="N57" s="48">
        <f>IF(M57=" ",0,IF(M57=1,50,IF(M57=2,48,IF(M57=3,46,IF(M57=4,44,IF(M57=5,42,IF(AND(M57&gt;5,M57&lt;45),46-M57,2)))))))</f>
        <v>0</v>
      </c>
      <c r="O57" s="49"/>
      <c r="P57" s="50" t="str">
        <f>IF(SUMIF(AR$11:AR$97,$D57,AQ$11:AQ$97)=0," ",SUMIF(AR$11:AR$97,$D57,AQ$11:AQ$97))</f>
        <v xml:space="preserve"> </v>
      </c>
      <c r="Q57" s="51">
        <f>IF(P57=" ",0,IF(P57=1,50,IF(P57=2,48,IF(P57=3,46,IF(P57=4,44,IF(P57=5,42,IF(AND(P57&gt;5,P57&lt;45),46-P57,2)))))))</f>
        <v>0</v>
      </c>
      <c r="R57" s="52"/>
      <c r="S57" s="53" t="str">
        <f>IF(SUMIF(AU$11:AU$97,$D57,AT$11:AT$97)=0," ",SUMIF(AU$11:AU$97,$D57,AT$11:AT$97))</f>
        <v xml:space="preserve"> </v>
      </c>
      <c r="T57" s="54">
        <f>IF(S57=" ",0,IF(S57=1,50,IF(S57=2,48,IF(S57=3,46,IF(S57=4,44,IF(S57=5,42,IF(AND(S57&gt;5,S57&lt;45),46-S57,2)))))))</f>
        <v>0</v>
      </c>
      <c r="U57" s="55"/>
      <c r="V57" s="56" t="s">
        <v>0</v>
      </c>
      <c r="W57" s="57">
        <f>IF(V57=" ",0,IF(V57=1,50,IF(V57=2,48,IF(V57=3,46,IF(V57=4,44,IF(V57=5,42,IF(AND(V57&gt;5,V57&lt;45),46-V57,2)))))))</f>
        <v>0</v>
      </c>
      <c r="X57" s="58"/>
      <c r="Y57" s="59" t="s">
        <v>0</v>
      </c>
      <c r="Z57" s="60">
        <f>IF(Y57=" ",0,IF(Y57=1,50,IF(Y57=2,48,IF(Y57=3,46,IF(Y57=4,44,IF(Y57=5,42,IF(AND(Y57&gt;5,Y57&lt;45),46-Y57,2)))))))</f>
        <v>0</v>
      </c>
      <c r="AA57" s="61"/>
      <c r="AB57" s="62" t="str">
        <f>IF(SUMIF(BD$11:BD$97,$D57,BC$11:BC$97)=0," ",SUMIF(BD$11:BD$97,$D57,BC$11:BC$97))</f>
        <v xml:space="preserve"> </v>
      </c>
      <c r="AC57" s="63">
        <f>IF(AB57=" ",0,IF(AB57=1,50,IF(AB57=2,48,IF(AB57=3,46,IF(AB57=4,44,IF(AB57=5,42,IF(AND(AB57&gt;5,AB57&lt;45),46-AB57,2)))))))</f>
        <v>0</v>
      </c>
      <c r="AD57" s="121"/>
      <c r="AE57" s="122" t="str">
        <f>IF(SUMIF(BG$11:BG$97,$D57,BF$11:BF$97)=0," ",SUMIF(BG$11:BG$97,$D57,BF$11:BF$97))</f>
        <v xml:space="preserve"> </v>
      </c>
      <c r="AF57" s="123">
        <f>IF(AE57=" ",0,IF(AE57=1,50,IF(AE57=2,48,IF(AE57=3,46,IF(AE57=4,44,IF(AE57=5,42,IF(AND(AE57&gt;5,AE57&lt;45),46-AE57,2)))))))</f>
        <v>0</v>
      </c>
      <c r="AG57" s="39">
        <f>K57+N57+Q57+T57+W57+Z57+AC57+AF57</f>
        <v>28</v>
      </c>
      <c r="AH57" s="64">
        <f>A57</f>
        <v>47</v>
      </c>
      <c r="AI57" s="39">
        <f>AG57-MIN(K57,N57,Q57,T57,W57,Z57,AC57,AF57)</f>
        <v>28</v>
      </c>
      <c r="AK57" s="44">
        <v>47</v>
      </c>
      <c r="AL57" s="44"/>
      <c r="AN57" s="47">
        <v>47</v>
      </c>
      <c r="AO57" s="47"/>
      <c r="AQ57" s="65">
        <v>47</v>
      </c>
      <c r="AR57" s="65"/>
      <c r="AT57" s="53">
        <v>47</v>
      </c>
      <c r="AU57" s="53"/>
      <c r="AW57" s="56">
        <v>47</v>
      </c>
      <c r="AX57" s="56"/>
      <c r="AZ57" s="59">
        <v>47</v>
      </c>
      <c r="BA57" s="59"/>
      <c r="BC57" s="66">
        <v>47</v>
      </c>
      <c r="BD57" s="66"/>
      <c r="BF57" s="122">
        <v>47</v>
      </c>
      <c r="BG57" s="122"/>
    </row>
    <row r="58" spans="1:59" x14ac:dyDescent="0.2">
      <c r="A58" s="38">
        <v>48</v>
      </c>
      <c r="B58" s="39">
        <f>AG58</f>
        <v>26</v>
      </c>
      <c r="C58" s="39">
        <v>26</v>
      </c>
      <c r="D58" s="40"/>
      <c r="E58" s="147" t="s">
        <v>258</v>
      </c>
      <c r="F58" s="148" t="s">
        <v>99</v>
      </c>
      <c r="G58" s="148" t="s">
        <v>286</v>
      </c>
      <c r="H58" s="148" t="s">
        <v>130</v>
      </c>
      <c r="I58" s="43">
        <v>1</v>
      </c>
      <c r="J58" s="44">
        <v>20</v>
      </c>
      <c r="K58" s="45">
        <f>IF(J58=" ",0,IF(J58=1,50,IF(J58=2,48,IF(J58=3,46,IF(J58=4,44,IF(J58=5,42,IF(AND(J58&gt;5,J58&lt;45),46-J58,2)))))))</f>
        <v>26</v>
      </c>
      <c r="L58" s="46"/>
      <c r="M58" s="47" t="str">
        <f>IF(SUMIF(AO$11:AO$97,$D58,AN$11:AN$97)=0," ",SUMIF(AO$11:AO$97,$D58,AN$11:AN$97))</f>
        <v xml:space="preserve"> </v>
      </c>
      <c r="N58" s="48">
        <f>IF(M58=" ",0,IF(M58=1,50,IF(M58=2,48,IF(M58=3,46,IF(M58=4,44,IF(M58=5,42,IF(AND(M58&gt;5,M58&lt;45),46-M58,2)))))))</f>
        <v>0</v>
      </c>
      <c r="O58" s="49"/>
      <c r="P58" s="50" t="str">
        <f>IF(SUMIF(AR$11:AR$97,$D58,AQ$11:AQ$97)=0," ",SUMIF(AR$11:AR$97,$D58,AQ$11:AQ$97))</f>
        <v xml:space="preserve"> </v>
      </c>
      <c r="Q58" s="51">
        <f>IF(P58=" ",0,IF(P58=1,50,IF(P58=2,48,IF(P58=3,46,IF(P58=4,44,IF(P58=5,42,IF(AND(P58&gt;5,P58&lt;45),46-P58,2)))))))</f>
        <v>0</v>
      </c>
      <c r="R58" s="52"/>
      <c r="S58" s="53" t="str">
        <f>IF(SUMIF(AU$11:AU$97,$D58,AT$11:AT$97)=0," ",SUMIF(AU$11:AU$97,$D58,AT$11:AT$97))</f>
        <v xml:space="preserve"> </v>
      </c>
      <c r="T58" s="54">
        <f>IF(S58=" ",0,IF(S58=1,50,IF(S58=2,48,IF(S58=3,46,IF(S58=4,44,IF(S58=5,42,IF(AND(S58&gt;5,S58&lt;45),46-S58,2)))))))</f>
        <v>0</v>
      </c>
      <c r="U58" s="55"/>
      <c r="V58" s="56" t="s">
        <v>0</v>
      </c>
      <c r="W58" s="57">
        <f>IF(V58=" ",0,IF(V58=1,50,IF(V58=2,48,IF(V58=3,46,IF(V58=4,44,IF(V58=5,42,IF(AND(V58&gt;5,V58&lt;45),46-V58,2)))))))</f>
        <v>0</v>
      </c>
      <c r="X58" s="58"/>
      <c r="Y58" s="59" t="s">
        <v>0</v>
      </c>
      <c r="Z58" s="60">
        <f>IF(Y58=" ",0,IF(Y58=1,50,IF(Y58=2,48,IF(Y58=3,46,IF(Y58=4,44,IF(Y58=5,42,IF(AND(Y58&gt;5,Y58&lt;45),46-Y58,2)))))))</f>
        <v>0</v>
      </c>
      <c r="AA58" s="61"/>
      <c r="AB58" s="62" t="str">
        <f>IF(SUMIF(BD$11:BD$97,$D58,BC$11:BC$97)=0," ",SUMIF(BD$11:BD$97,$D58,BC$11:BC$97))</f>
        <v xml:space="preserve"> </v>
      </c>
      <c r="AC58" s="63">
        <f>IF(AB58=" ",0,IF(AB58=1,50,IF(AB58=2,48,IF(AB58=3,46,IF(AB58=4,44,IF(AB58=5,42,IF(AND(AB58&gt;5,AB58&lt;45),46-AB58,2)))))))</f>
        <v>0</v>
      </c>
      <c r="AD58" s="121"/>
      <c r="AE58" s="122" t="str">
        <f>IF(SUMIF(BG$11:BG$97,$D58,BF$11:BF$97)=0," ",SUMIF(BG$11:BG$97,$D58,BF$11:BF$97))</f>
        <v xml:space="preserve"> </v>
      </c>
      <c r="AF58" s="123">
        <f>IF(AE58=" ",0,IF(AE58=1,50,IF(AE58=2,48,IF(AE58=3,46,IF(AE58=4,44,IF(AE58=5,42,IF(AND(AE58&gt;5,AE58&lt;45),46-AE58,2)))))))</f>
        <v>0</v>
      </c>
      <c r="AG58" s="39">
        <f>K58+N58+Q58+T58+W58+Z58+AC58+AF58</f>
        <v>26</v>
      </c>
      <c r="AH58" s="64">
        <f>A58</f>
        <v>48</v>
      </c>
      <c r="AI58" s="39">
        <f>AG58-MIN(K58,N58,Q58,T58,W58,Z58,AC58,AF58)</f>
        <v>26</v>
      </c>
      <c r="AK58" s="44">
        <v>48</v>
      </c>
      <c r="AL58" s="44"/>
      <c r="AN58" s="47">
        <v>48</v>
      </c>
      <c r="AO58" s="47"/>
      <c r="AQ58" s="65">
        <v>48</v>
      </c>
      <c r="AR58" s="65"/>
      <c r="AT58" s="53">
        <v>48</v>
      </c>
      <c r="AU58" s="53"/>
      <c r="AW58" s="56">
        <v>48</v>
      </c>
      <c r="AX58" s="56"/>
      <c r="AZ58" s="59">
        <v>48</v>
      </c>
      <c r="BA58" s="59"/>
      <c r="BC58" s="66">
        <v>48</v>
      </c>
      <c r="BD58" s="66"/>
      <c r="BF58" s="122">
        <v>48</v>
      </c>
      <c r="BG58" s="122"/>
    </row>
    <row r="59" spans="1:59" x14ac:dyDescent="0.2">
      <c r="A59" s="38">
        <v>49</v>
      </c>
      <c r="B59" s="39">
        <f>AG59</f>
        <v>22</v>
      </c>
      <c r="C59" s="39">
        <v>22</v>
      </c>
      <c r="D59" s="40"/>
      <c r="E59" s="41" t="s">
        <v>393</v>
      </c>
      <c r="F59" s="42" t="s">
        <v>89</v>
      </c>
      <c r="G59" s="42" t="s">
        <v>118</v>
      </c>
      <c r="H59" s="42" t="s">
        <v>130</v>
      </c>
      <c r="I59" s="43"/>
      <c r="J59" s="44" t="str">
        <f>IF(SUMIF(AL$11:AL$97,$D59,AK$11:AK$97)=0," ",SUMIF(AL$11:AL$97,$D59,AK$11:AK$97))</f>
        <v xml:space="preserve"> </v>
      </c>
      <c r="K59" s="45">
        <f>IF(J59=" ",0,IF(J59=1,50,IF(J59=2,48,IF(J59=3,46,IF(J59=4,44,IF(J59=5,42,IF(AND(J59&gt;5,J59&lt;45),46-J59,2)))))))</f>
        <v>0</v>
      </c>
      <c r="L59" s="46"/>
      <c r="M59" s="47" t="str">
        <f>IF(SUMIF(AO$11:AO$97,$D59,AN$11:AN$97)=0," ",SUMIF(AO$11:AO$97,$D59,AN$11:AN$97))</f>
        <v xml:space="preserve"> </v>
      </c>
      <c r="N59" s="48">
        <f>IF(M59=" ",0,IF(M59=1,50,IF(M59=2,48,IF(M59=3,46,IF(M59=4,44,IF(M59=5,42,IF(AND(M59&gt;5,M59&lt;45),46-M59,2)))))))</f>
        <v>0</v>
      </c>
      <c r="O59" s="49"/>
      <c r="P59" s="50" t="str">
        <f>IF(SUMIF(AR$11:AR$97,$D59,AQ$11:AQ$97)=0," ",SUMIF(AR$11:AR$97,$D59,AQ$11:AQ$97))</f>
        <v xml:space="preserve"> </v>
      </c>
      <c r="Q59" s="51">
        <f>IF(P59=" ",0,IF(P59=1,50,IF(P59=2,48,IF(P59=3,46,IF(P59=4,44,IF(P59=5,42,IF(AND(P59&gt;5,P59&lt;45),46-P59,2)))))))</f>
        <v>0</v>
      </c>
      <c r="R59" s="52"/>
      <c r="S59" s="53" t="str">
        <f>IF(SUMIF(AU$11:AU$97,$D59,AT$11:AT$97)=0," ",SUMIF(AU$11:AU$97,$D59,AT$11:AT$97))</f>
        <v xml:space="preserve"> </v>
      </c>
      <c r="T59" s="54">
        <f>IF(S59=" ",0,IF(S59=1,50,IF(S59=2,48,IF(S59=3,46,IF(S59=4,44,IF(S59=5,42,IF(AND(S59&gt;5,S59&lt;45),46-S59,2)))))))</f>
        <v>0</v>
      </c>
      <c r="U59" s="55"/>
      <c r="V59" s="56" t="str">
        <f>IF(SUMIF(AX$11:AX$97,$D59,AW$11:AW$97)=0," ",SUMIF(AX$11:AX$97,$D59,AW$11:AW$97))</f>
        <v xml:space="preserve"> </v>
      </c>
      <c r="W59" s="57">
        <f>IF(V59=" ",0,IF(V59=1,50,IF(V59=2,48,IF(V59=3,46,IF(V59=4,44,IF(V59=5,42,IF(AND(V59&gt;5,V59&lt;45),46-V59,2)))))))</f>
        <v>0</v>
      </c>
      <c r="X59" s="58"/>
      <c r="Y59" s="59" t="str">
        <f>IF(SUMIF(BA$11:BA$97,$D59,AZ$11:AZ$97)=0," ",SUMIF(BA$11:BA$97,$D59,AZ$11:AZ$97))</f>
        <v xml:space="preserve"> </v>
      </c>
      <c r="Z59" s="60">
        <f>IF(Y59=" ",0,IF(Y59=1,50,IF(Y59=2,48,IF(Y59=3,46,IF(Y59=4,44,IF(Y59=5,42,IF(AND(Y59&gt;5,Y59&lt;45),46-Y59,2)))))))</f>
        <v>0</v>
      </c>
      <c r="AA59" s="61"/>
      <c r="AB59" s="62" t="str">
        <f>IF(SUMIF(BD$11:BD$97,$D59,BC$11:BC$97)=0," ",SUMIF(BD$11:BD$97,$D59,BC$11:BC$97))</f>
        <v xml:space="preserve"> </v>
      </c>
      <c r="AC59" s="63">
        <f>IF(AB59=" ",0,IF(AB59=1,50,IF(AB59=2,48,IF(AB59=3,46,IF(AB59=4,44,IF(AB59=5,42,IF(AND(AB59&gt;5,AB59&lt;45),46-AB59,2)))))))</f>
        <v>0</v>
      </c>
      <c r="AD59" s="121">
        <v>1</v>
      </c>
      <c r="AE59" s="122">
        <v>24</v>
      </c>
      <c r="AF59" s="123">
        <f>IF(AE59=" ",0,IF(AE59=1,50,IF(AE59=2,48,IF(AE59=3,46,IF(AE59=4,44,IF(AE59=5,42,IF(AND(AE59&gt;5,AE59&lt;45),46-AE59,2)))))))</f>
        <v>22</v>
      </c>
      <c r="AG59" s="39">
        <f>K59+N59+Q59+T59+W59+Z59+AC59+AF59</f>
        <v>22</v>
      </c>
      <c r="AH59" s="64">
        <f>A59</f>
        <v>49</v>
      </c>
      <c r="AI59" s="39">
        <f>AG59-MIN(K59,N59,Q59,T59,W59,Z59,AC59,AF59)</f>
        <v>22</v>
      </c>
      <c r="AK59" s="44">
        <v>50</v>
      </c>
      <c r="AL59" s="44"/>
      <c r="AN59" s="47">
        <v>50</v>
      </c>
      <c r="AO59" s="47"/>
      <c r="AQ59" s="65">
        <v>50</v>
      </c>
      <c r="AR59" s="65"/>
      <c r="AT59" s="53">
        <v>49</v>
      </c>
      <c r="AU59" s="53"/>
      <c r="AW59" s="56">
        <v>49</v>
      </c>
      <c r="AX59" s="56"/>
      <c r="AZ59" s="59">
        <v>49</v>
      </c>
      <c r="BA59" s="59"/>
      <c r="BC59" s="66">
        <v>49</v>
      </c>
      <c r="BD59" s="66"/>
      <c r="BF59" s="122">
        <v>50</v>
      </c>
      <c r="BG59" s="122"/>
    </row>
    <row r="60" spans="1:59" x14ac:dyDescent="0.2">
      <c r="A60" s="38">
        <v>50</v>
      </c>
      <c r="B60" s="39">
        <f>AG60</f>
        <v>21</v>
      </c>
      <c r="C60" s="39">
        <v>21</v>
      </c>
      <c r="D60" s="40"/>
      <c r="E60" s="41" t="s">
        <v>300</v>
      </c>
      <c r="F60" s="42" t="s">
        <v>89</v>
      </c>
      <c r="G60" s="42" t="s">
        <v>95</v>
      </c>
      <c r="H60" s="42" t="s">
        <v>129</v>
      </c>
      <c r="I60" s="43"/>
      <c r="J60" s="44" t="s">
        <v>0</v>
      </c>
      <c r="K60" s="45">
        <f>IF(J60=" ",0,IF(J60=1,50,IF(J60=2,48,IF(J60=3,46,IF(J60=4,44,IF(J60=5,42,IF(AND(J60&gt;5,J60&lt;45),46-J60,2)))))))</f>
        <v>0</v>
      </c>
      <c r="L60" s="46">
        <v>1</v>
      </c>
      <c r="M60" s="47">
        <v>39</v>
      </c>
      <c r="N60" s="48">
        <f>IF(M60=" ",0,IF(M60=1,50,IF(M60=2,48,IF(M60=3,46,IF(M60=4,44,IF(M60=5,42,IF(AND(M60&gt;5,M60&lt;45),46-M60,2)))))))</f>
        <v>7</v>
      </c>
      <c r="O60" s="49"/>
      <c r="P60" s="50" t="str">
        <f>IF(SUMIF(AR$11:AR$97,$D60,AQ$11:AQ$97)=0," ",SUMIF(AR$11:AR$97,$D60,AQ$11:AQ$97))</f>
        <v xml:space="preserve"> </v>
      </c>
      <c r="Q60" s="51">
        <f>IF(P60=" ",0,IF(P60=1,50,IF(P60=2,48,IF(P60=3,46,IF(P60=4,44,IF(P60=5,42,IF(AND(P60&gt;5,P60&lt;45),46-P60,2)))))))</f>
        <v>0</v>
      </c>
      <c r="R60" s="52"/>
      <c r="S60" s="53" t="str">
        <f>IF(SUMIF(AU$11:AU$97,$D60,AT$11:AT$97)=0," ",SUMIF(AU$11:AU$97,$D60,AT$11:AT$97))</f>
        <v xml:space="preserve"> </v>
      </c>
      <c r="T60" s="54">
        <f>IF(S60=" ",0,IF(S60=1,50,IF(S60=2,48,IF(S60=3,46,IF(S60=4,44,IF(S60=5,42,IF(AND(S60&gt;5,S60&lt;45),46-S60,2)))))))</f>
        <v>0</v>
      </c>
      <c r="U60" s="55">
        <v>1</v>
      </c>
      <c r="V60" s="56">
        <v>32</v>
      </c>
      <c r="W60" s="57">
        <f>IF(V60=" ",0,IF(V60=1,50,IF(V60=2,48,IF(V60=3,46,IF(V60=4,44,IF(V60=5,42,IF(AND(V60&gt;5,V60&lt;45),46-V60,2)))))))</f>
        <v>14</v>
      </c>
      <c r="X60" s="58"/>
      <c r="Y60" s="59" t="str">
        <f>IF(SUMIF(BA$11:BA$97,$D60,AZ$11:AZ$97)=0," ",SUMIF(BA$11:BA$97,$D60,AZ$11:AZ$97))</f>
        <v xml:space="preserve"> </v>
      </c>
      <c r="Z60" s="60">
        <f>IF(Y60=" ",0,IF(Y60=1,50,IF(Y60=2,48,IF(Y60=3,46,IF(Y60=4,44,IF(Y60=5,42,IF(AND(Y60&gt;5,Y60&lt;45),46-Y60,2)))))))</f>
        <v>0</v>
      </c>
      <c r="AA60" s="61"/>
      <c r="AB60" s="62" t="str">
        <f>IF(SUMIF(BD$11:BD$97,$D60,BC$11:BC$97)=0," ",SUMIF(BD$11:BD$97,$D60,BC$11:BC$97))</f>
        <v xml:space="preserve"> </v>
      </c>
      <c r="AC60" s="63">
        <f>IF(AB60=" ",0,IF(AB60=1,50,IF(AB60=2,48,IF(AB60=3,46,IF(AB60=4,44,IF(AB60=5,42,IF(AND(AB60&gt;5,AB60&lt;45),46-AB60,2)))))))</f>
        <v>0</v>
      </c>
      <c r="AD60" s="121"/>
      <c r="AE60" s="122" t="str">
        <f>IF(SUMIF(BG$11:BG$97,$D60,BF$11:BF$97)=0," ",SUMIF(BG$11:BG$97,$D60,BF$11:BF$97))</f>
        <v xml:space="preserve"> </v>
      </c>
      <c r="AF60" s="123">
        <f>IF(AE60=" ",0,IF(AE60=1,50,IF(AE60=2,48,IF(AE60=3,46,IF(AE60=4,44,IF(AE60=5,42,IF(AND(AE60&gt;5,AE60&lt;45),46-AE60,2)))))))</f>
        <v>0</v>
      </c>
      <c r="AG60" s="39">
        <f>K60+N60+Q60+T60+W60+Z60+AC60+AF60</f>
        <v>21</v>
      </c>
      <c r="AH60" s="64">
        <f>A60</f>
        <v>50</v>
      </c>
      <c r="AI60" s="39">
        <f>AG60-MIN(K60,N60,Q60,T60,W60,Z60,AC60,AF60)</f>
        <v>21</v>
      </c>
      <c r="AK60" s="44">
        <v>49</v>
      </c>
      <c r="AL60" s="44"/>
      <c r="AN60" s="47">
        <v>49</v>
      </c>
      <c r="AO60" s="47"/>
      <c r="AQ60" s="65">
        <v>49</v>
      </c>
      <c r="AR60" s="65"/>
      <c r="AT60" s="53">
        <v>50</v>
      </c>
      <c r="AU60" s="53"/>
      <c r="AW60" s="56">
        <v>50</v>
      </c>
      <c r="AX60" s="56"/>
      <c r="AZ60" s="59">
        <v>50</v>
      </c>
      <c r="BA60" s="59"/>
      <c r="BC60" s="66">
        <v>50</v>
      </c>
      <c r="BD60" s="66"/>
      <c r="BF60" s="122">
        <v>49</v>
      </c>
      <c r="BG60" s="122"/>
    </row>
    <row r="61" spans="1:59" x14ac:dyDescent="0.2">
      <c r="A61" s="38">
        <v>51</v>
      </c>
      <c r="B61" s="39">
        <f>AG61</f>
        <v>21</v>
      </c>
      <c r="C61" s="39">
        <v>21</v>
      </c>
      <c r="D61" s="40"/>
      <c r="E61" s="41" t="s">
        <v>263</v>
      </c>
      <c r="F61" s="42" t="s">
        <v>89</v>
      </c>
      <c r="G61" s="42" t="s">
        <v>110</v>
      </c>
      <c r="H61" s="42" t="s">
        <v>130</v>
      </c>
      <c r="I61" s="43">
        <v>1</v>
      </c>
      <c r="J61" s="44">
        <v>25</v>
      </c>
      <c r="K61" s="45">
        <f>IF(J61=" ",0,IF(J61=1,50,IF(J61=2,48,IF(J61=3,46,IF(J61=4,44,IF(J61=5,42,IF(AND(J61&gt;5,J61&lt;45),46-J61,2)))))))</f>
        <v>21</v>
      </c>
      <c r="L61" s="46">
        <v>1</v>
      </c>
      <c r="M61" s="47" t="str">
        <f>IF(SUMIF(AO$11:AO$97,$D61,AN$11:AN$97)=0," ",SUMIF(AO$11:AO$97,$D61,AN$11:AN$97))</f>
        <v xml:space="preserve"> </v>
      </c>
      <c r="N61" s="48">
        <f>IF(M61=" ",0,IF(M61=1,50,IF(M61=2,48,IF(M61=3,46,IF(M61=4,44,IF(M61=5,42,IF(AND(M61&gt;5,M61&lt;45),46-M61,2)))))))</f>
        <v>0</v>
      </c>
      <c r="O61" s="49"/>
      <c r="P61" s="50" t="str">
        <f>IF(SUMIF(AR$11:AR$97,$D61,AQ$11:AQ$97)=0," ",SUMIF(AR$11:AR$97,$D61,AQ$11:AQ$97))</f>
        <v xml:space="preserve"> </v>
      </c>
      <c r="Q61" s="51">
        <f>IF(P61=" ",0,IF(P61=1,50,IF(P61=2,48,IF(P61=3,46,IF(P61=4,44,IF(P61=5,42,IF(AND(P61&gt;5,P61&lt;45),46-P61,2)))))))</f>
        <v>0</v>
      </c>
      <c r="R61" s="52"/>
      <c r="S61" s="53" t="str">
        <f>IF(SUMIF(AU$11:AU$97,$D61,AT$11:AT$97)=0," ",SUMIF(AU$11:AU$97,$D61,AT$11:AT$97))</f>
        <v xml:space="preserve"> </v>
      </c>
      <c r="T61" s="54">
        <f>IF(S61=" ",0,IF(S61=1,50,IF(S61=2,48,IF(S61=3,46,IF(S61=4,44,IF(S61=5,42,IF(AND(S61&gt;5,S61&lt;45),46-S61,2)))))))</f>
        <v>0</v>
      </c>
      <c r="U61" s="55"/>
      <c r="V61" s="56" t="s">
        <v>0</v>
      </c>
      <c r="W61" s="57">
        <f>IF(V61=" ",0,IF(V61=1,50,IF(V61=2,48,IF(V61=3,46,IF(V61=4,44,IF(V61=5,42,IF(AND(V61&gt;5,V61&lt;45),46-V61,2)))))))</f>
        <v>0</v>
      </c>
      <c r="X61" s="58"/>
      <c r="Y61" s="59" t="str">
        <f>IF(SUMIF(BA$11:BA$97,$D61,AZ$11:AZ$97)=0," ",SUMIF(BA$11:BA$97,$D61,AZ$11:AZ$97))</f>
        <v xml:space="preserve"> </v>
      </c>
      <c r="Z61" s="60">
        <f>IF(Y61=" ",0,IF(Y61=1,50,IF(Y61=2,48,IF(Y61=3,46,IF(Y61=4,44,IF(Y61=5,42,IF(AND(Y61&gt;5,Y61&lt;45),46-Y61,2)))))))</f>
        <v>0</v>
      </c>
      <c r="AA61" s="61"/>
      <c r="AB61" s="62" t="str">
        <f>IF(SUMIF(BD$11:BD$97,$D61,BC$11:BC$97)=0," ",SUMIF(BD$11:BD$97,$D61,BC$11:BC$97))</f>
        <v xml:space="preserve"> </v>
      </c>
      <c r="AC61" s="63">
        <f>IF(AB61=" ",0,IF(AB61=1,50,IF(AB61=2,48,IF(AB61=3,46,IF(AB61=4,44,IF(AB61=5,42,IF(AND(AB61&gt;5,AB61&lt;45),46-AB61,2)))))))</f>
        <v>0</v>
      </c>
      <c r="AD61" s="121"/>
      <c r="AE61" s="122" t="str">
        <f>IF(SUMIF(BG$11:BG$97,$D61,BF$11:BF$97)=0," ",SUMIF(BG$11:BG$97,$D61,BF$11:BF$97))</f>
        <v xml:space="preserve"> </v>
      </c>
      <c r="AF61" s="123">
        <f>IF(AE61=" ",0,IF(AE61=1,50,IF(AE61=2,48,IF(AE61=3,46,IF(AE61=4,44,IF(AE61=5,42,IF(AND(AE61&gt;5,AE61&lt;45),46-AE61,2)))))))</f>
        <v>0</v>
      </c>
      <c r="AG61" s="39">
        <f>K61+N61+Q61+T61+W61+Z61+AC61+AF61</f>
        <v>21</v>
      </c>
      <c r="AH61" s="64">
        <f>A61</f>
        <v>51</v>
      </c>
      <c r="AI61" s="39">
        <f>AG61-MIN(K61,N61,Q61,T61,W61,Z61,AC61,AF61)</f>
        <v>21</v>
      </c>
      <c r="AK61" s="44">
        <v>52</v>
      </c>
      <c r="AL61" s="44"/>
      <c r="AN61" s="47">
        <v>52</v>
      </c>
      <c r="AO61" s="47"/>
      <c r="AQ61" s="65">
        <v>52</v>
      </c>
      <c r="AR61" s="65"/>
      <c r="AT61" s="53">
        <v>51</v>
      </c>
      <c r="AU61" s="53"/>
      <c r="AW61" s="56">
        <v>51</v>
      </c>
      <c r="AX61" s="56"/>
      <c r="AZ61" s="59">
        <v>51</v>
      </c>
      <c r="BA61" s="59"/>
      <c r="BC61" s="66">
        <v>51</v>
      </c>
      <c r="BD61" s="66"/>
      <c r="BF61" s="122">
        <v>52</v>
      </c>
      <c r="BG61" s="122"/>
    </row>
    <row r="62" spans="1:59" x14ac:dyDescent="0.2">
      <c r="A62" s="38">
        <v>52</v>
      </c>
      <c r="B62" s="39">
        <f>AG62</f>
        <v>20</v>
      </c>
      <c r="C62" s="39">
        <v>20</v>
      </c>
      <c r="D62" s="40"/>
      <c r="E62" s="41" t="s">
        <v>386</v>
      </c>
      <c r="F62" s="42" t="s">
        <v>89</v>
      </c>
      <c r="G62" s="42" t="s">
        <v>105</v>
      </c>
      <c r="H62" s="42" t="s">
        <v>130</v>
      </c>
      <c r="I62" s="43"/>
      <c r="J62" s="44" t="str">
        <f>IF(SUMIF(AL$11:AL$97,$D62,AK$11:AK$97)=0," ",SUMIF(AL$11:AL$97,$D62,AK$11:AK$97))</f>
        <v xml:space="preserve"> </v>
      </c>
      <c r="K62" s="45">
        <f>IF(J62=" ",0,IF(J62=1,50,IF(J62=2,48,IF(J62=3,46,IF(J62=4,44,IF(J62=5,42,IF(AND(J62&gt;5,J62&lt;45),46-J62,2)))))))</f>
        <v>0</v>
      </c>
      <c r="L62" s="46"/>
      <c r="M62" s="47" t="str">
        <f>IF(SUMIF(AO$11:AO$97,$D62,AN$11:AN$97)=0," ",SUMIF(AO$11:AO$97,$D62,AN$11:AN$97))</f>
        <v xml:space="preserve"> </v>
      </c>
      <c r="N62" s="48">
        <f>IF(M62=" ",0,IF(M62=1,50,IF(M62=2,48,IF(M62=3,46,IF(M62=4,44,IF(M62=5,42,IF(AND(M62&gt;5,M62&lt;45),46-M62,2)))))))</f>
        <v>0</v>
      </c>
      <c r="O62" s="49"/>
      <c r="P62" s="50" t="str">
        <f>IF(SUMIF(AR$11:AR$97,$D62,AQ$11:AQ$97)=0," ",SUMIF(AR$11:AR$97,$D62,AQ$11:AQ$97))</f>
        <v xml:space="preserve"> </v>
      </c>
      <c r="Q62" s="51">
        <f>IF(P62=" ",0,IF(P62=1,50,IF(P62=2,48,IF(P62=3,46,IF(P62=4,44,IF(P62=5,42,IF(AND(P62&gt;5,P62&lt;45),46-P62,2)))))))</f>
        <v>0</v>
      </c>
      <c r="R62" s="52"/>
      <c r="S62" s="53" t="str">
        <f>IF(SUMIF(AU$11:AU$97,$D62,AT$11:AT$97)=0," ",SUMIF(AU$11:AU$97,$D62,AT$11:AT$97))</f>
        <v xml:space="preserve"> </v>
      </c>
      <c r="T62" s="54">
        <f>IF(S62=" ",0,IF(S62=1,50,IF(S62=2,48,IF(S62=3,46,IF(S62=4,44,IF(S62=5,42,IF(AND(S62&gt;5,S62&lt;45),46-S62,2)))))))</f>
        <v>0</v>
      </c>
      <c r="U62" s="55"/>
      <c r="V62" s="56" t="s">
        <v>0</v>
      </c>
      <c r="W62" s="57">
        <f>IF(V62=" ",0,IF(V62=1,50,IF(V62=2,48,IF(V62=3,46,IF(V62=4,44,IF(V62=5,42,IF(AND(V62&gt;5,V62&lt;45),46-V62,2)))))))</f>
        <v>0</v>
      </c>
      <c r="X62" s="58"/>
      <c r="Y62" s="59" t="str">
        <f>IF(SUMIF(BA$11:BA$97,$D62,AZ$11:AZ$97)=0," ",SUMIF(BA$11:BA$97,$D62,AZ$11:AZ$97))</f>
        <v xml:space="preserve"> </v>
      </c>
      <c r="Z62" s="60">
        <f>IF(Y62=" ",0,IF(Y62=1,50,IF(Y62=2,48,IF(Y62=3,46,IF(Y62=4,44,IF(Y62=5,42,IF(AND(Y62&gt;5,Y62&lt;45),46-Y62,2)))))))</f>
        <v>0</v>
      </c>
      <c r="AA62" s="61">
        <v>1</v>
      </c>
      <c r="AB62" s="62">
        <v>26</v>
      </c>
      <c r="AC62" s="63">
        <f>IF(AB62=" ",0,IF(AB62=1,50,IF(AB62=2,48,IF(AB62=3,46,IF(AB62=4,44,IF(AB62=5,42,IF(AND(AB62&gt;5,AB62&lt;45),46-AB62,2)))))))</f>
        <v>20</v>
      </c>
      <c r="AD62" s="121"/>
      <c r="AE62" s="122" t="str">
        <f>IF(SUMIF(BG$11:BG$97,$D62,BF$11:BF$97)=0," ",SUMIF(BG$11:BG$97,$D62,BF$11:BF$97))</f>
        <v xml:space="preserve"> </v>
      </c>
      <c r="AF62" s="123">
        <f>IF(AE62=" ",0,IF(AE62=1,50,IF(AE62=2,48,IF(AE62=3,46,IF(AE62=4,44,IF(AE62=5,42,IF(AND(AE62&gt;5,AE62&lt;45),46-AE62,2)))))))</f>
        <v>0</v>
      </c>
      <c r="AG62" s="39">
        <f>K62+N62+Q62+T62+W62+Z62+AC62+AF62</f>
        <v>20</v>
      </c>
      <c r="AH62" s="64">
        <f>A62</f>
        <v>52</v>
      </c>
      <c r="AI62" s="39">
        <f>AG62-MIN(K62,N62,Q62,T62,W62,Z62,AC62,AF62)</f>
        <v>20</v>
      </c>
      <c r="AK62" s="44">
        <v>51</v>
      </c>
      <c r="AL62" s="44"/>
      <c r="AN62" s="47">
        <v>51</v>
      </c>
      <c r="AO62" s="47"/>
      <c r="AQ62" s="65">
        <v>51</v>
      </c>
      <c r="AR62" s="65"/>
      <c r="AT62" s="53">
        <v>52</v>
      </c>
      <c r="AU62" s="53"/>
      <c r="AW62" s="56">
        <v>52</v>
      </c>
      <c r="AX62" s="56"/>
      <c r="AZ62" s="59">
        <v>52</v>
      </c>
      <c r="BA62" s="59"/>
      <c r="BC62" s="66">
        <v>52</v>
      </c>
      <c r="BD62" s="66"/>
      <c r="BF62" s="122">
        <v>51</v>
      </c>
      <c r="BG62" s="122"/>
    </row>
    <row r="63" spans="1:59" x14ac:dyDescent="0.2">
      <c r="A63" s="38">
        <v>53</v>
      </c>
      <c r="B63" s="39">
        <f>AG63</f>
        <v>20</v>
      </c>
      <c r="C63" s="39">
        <v>20</v>
      </c>
      <c r="D63" s="40"/>
      <c r="E63" s="147" t="s">
        <v>301</v>
      </c>
      <c r="F63" s="148" t="s">
        <v>99</v>
      </c>
      <c r="G63" s="148" t="s">
        <v>303</v>
      </c>
      <c r="H63" s="148" t="s">
        <v>123</v>
      </c>
      <c r="I63" s="43"/>
      <c r="J63" s="44" t="s">
        <v>0</v>
      </c>
      <c r="K63" s="45">
        <f>IF(J63=" ",0,IF(J63=1,50,IF(J63=2,48,IF(J63=3,46,IF(J63=4,44,IF(J63=5,42,IF(AND(J63&gt;5,J63&lt;45),46-J63,2)))))))</f>
        <v>0</v>
      </c>
      <c r="L63" s="46">
        <v>1</v>
      </c>
      <c r="M63" s="47">
        <v>41</v>
      </c>
      <c r="N63" s="48">
        <f>IF(M63=" ",0,IF(M63=1,50,IF(M63=2,48,IF(M63=3,46,IF(M63=4,44,IF(M63=5,42,IF(AND(M63&gt;5,M63&lt;45),46-M63,2)))))))</f>
        <v>5</v>
      </c>
      <c r="O63" s="49"/>
      <c r="P63" s="50" t="str">
        <f>IF(SUMIF(AR$11:AR$97,$D63,AQ$11:AQ$97)=0," ",SUMIF(AR$11:AR$97,$D63,AQ$11:AQ$97))</f>
        <v xml:space="preserve"> </v>
      </c>
      <c r="Q63" s="51">
        <f>IF(P63=" ",0,IF(P63=1,50,IF(P63=2,48,IF(P63=3,46,IF(P63=4,44,IF(P63=5,42,IF(AND(P63&gt;5,P63&lt;45),46-P63,2)))))))</f>
        <v>0</v>
      </c>
      <c r="R63" s="52">
        <v>1</v>
      </c>
      <c r="S63" s="53">
        <v>31</v>
      </c>
      <c r="T63" s="54">
        <f>IF(S63=" ",0,IF(S63=1,50,IF(S63=2,48,IF(S63=3,46,IF(S63=4,44,IF(S63=5,42,IF(AND(S63&gt;5,S63&lt;45),46-S63,2)))))))</f>
        <v>15</v>
      </c>
      <c r="U63" s="55"/>
      <c r="V63" s="56" t="s">
        <v>0</v>
      </c>
      <c r="W63" s="57">
        <f>IF(V63=" ",0,IF(V63=1,50,IF(V63=2,48,IF(V63=3,46,IF(V63=4,44,IF(V63=5,42,IF(AND(V63&gt;5,V63&lt;45),46-V63,2)))))))</f>
        <v>0</v>
      </c>
      <c r="X63" s="58"/>
      <c r="Y63" s="59" t="str">
        <f>IF(SUMIF(BA$11:BA$97,$D63,AZ$11:AZ$97)=0," ",SUMIF(BA$11:BA$97,$D63,AZ$11:AZ$97))</f>
        <v xml:space="preserve"> </v>
      </c>
      <c r="Z63" s="60">
        <f>IF(Y63=" ",0,IF(Y63=1,50,IF(Y63=2,48,IF(Y63=3,46,IF(Y63=4,44,IF(Y63=5,42,IF(AND(Y63&gt;5,Y63&lt;45),46-Y63,2)))))))</f>
        <v>0</v>
      </c>
      <c r="AA63" s="61"/>
      <c r="AB63" s="62" t="str">
        <f>IF(SUMIF(BD$11:BD$97,$D63,BC$11:BC$97)=0," ",SUMIF(BD$11:BD$97,$D63,BC$11:BC$97))</f>
        <v xml:space="preserve"> </v>
      </c>
      <c r="AC63" s="63">
        <f>IF(AB63=" ",0,IF(AB63=1,50,IF(AB63=2,48,IF(AB63=3,46,IF(AB63=4,44,IF(AB63=5,42,IF(AND(AB63&gt;5,AB63&lt;45),46-AB63,2)))))))</f>
        <v>0</v>
      </c>
      <c r="AD63" s="121"/>
      <c r="AE63" s="122" t="str">
        <f>IF(SUMIF(BG$11:BG$97,$D63,BF$11:BF$97)=0," ",SUMIF(BG$11:BG$97,$D63,BF$11:BF$97))</f>
        <v xml:space="preserve"> </v>
      </c>
      <c r="AF63" s="123">
        <f>IF(AE63=" ",0,IF(AE63=1,50,IF(AE63=2,48,IF(AE63=3,46,IF(AE63=4,44,IF(AE63=5,42,IF(AND(AE63&gt;5,AE63&lt;45),46-AE63,2)))))))</f>
        <v>0</v>
      </c>
      <c r="AG63" s="39">
        <f>K63+N63+Q63+T63+W63+Z63+AC63+AF63</f>
        <v>20</v>
      </c>
      <c r="AH63" s="64">
        <f>A63</f>
        <v>53</v>
      </c>
      <c r="AI63" s="39">
        <f>AG63-MIN(K63,N63,Q63,T63,W63,Z63,AC63,AF63)</f>
        <v>20</v>
      </c>
      <c r="AK63" s="44">
        <v>53</v>
      </c>
      <c r="AL63" s="44"/>
      <c r="AN63" s="47">
        <v>53</v>
      </c>
      <c r="AO63" s="47"/>
      <c r="AQ63" s="65">
        <v>53</v>
      </c>
      <c r="AR63" s="65"/>
      <c r="AT63" s="53">
        <v>53</v>
      </c>
      <c r="AU63" s="53"/>
      <c r="AW63" s="56">
        <v>53</v>
      </c>
      <c r="AX63" s="56"/>
      <c r="AZ63" s="59">
        <v>53</v>
      </c>
      <c r="BA63" s="59"/>
      <c r="BC63" s="66">
        <v>53</v>
      </c>
      <c r="BD63" s="66"/>
      <c r="BF63" s="122">
        <v>53</v>
      </c>
      <c r="BG63" s="122"/>
    </row>
    <row r="64" spans="1:59" x14ac:dyDescent="0.2">
      <c r="A64" s="38">
        <v>54</v>
      </c>
      <c r="B64" s="39">
        <f>AG64</f>
        <v>18</v>
      </c>
      <c r="C64" s="39">
        <v>18</v>
      </c>
      <c r="D64" s="40"/>
      <c r="E64" s="41" t="s">
        <v>280</v>
      </c>
      <c r="F64" s="42" t="s">
        <v>89</v>
      </c>
      <c r="G64" s="42" t="s">
        <v>105</v>
      </c>
      <c r="H64" s="42" t="s">
        <v>130</v>
      </c>
      <c r="I64" s="43">
        <v>1</v>
      </c>
      <c r="J64" s="44">
        <v>42</v>
      </c>
      <c r="K64" s="45">
        <f>IF(J64=" ",0,IF(J64=1,50,IF(J64=2,48,IF(J64=3,46,IF(J64=4,44,IF(J64=5,42,IF(AND(J64&gt;5,J64&lt;45),46-J64,2)))))))</f>
        <v>4</v>
      </c>
      <c r="L64" s="46">
        <v>1</v>
      </c>
      <c r="M64" s="47">
        <v>45</v>
      </c>
      <c r="N64" s="48">
        <f>IF(M64=" ",0,IF(M64=1,50,IF(M64=2,48,IF(M64=3,46,IF(M64=4,44,IF(M64=5,42,IF(AND(M64&gt;5,M64&lt;45),46-M64,2)))))))</f>
        <v>2</v>
      </c>
      <c r="O64" s="49">
        <v>1</v>
      </c>
      <c r="P64" s="50" t="str">
        <f>IF(SUMIF(AR$11:AR$97,$D64,AQ$11:AQ$97)=0," ",SUMIF(AR$11:AR$97,$D64,AQ$11:AQ$97))</f>
        <v xml:space="preserve"> </v>
      </c>
      <c r="Q64" s="51">
        <f>IF(P64=" ",0,IF(P64=1,50,IF(P64=2,48,IF(P64=3,46,IF(P64=4,44,IF(P64=5,42,IF(AND(P64&gt;5,P64&lt;45),46-P64,2)))))))</f>
        <v>0</v>
      </c>
      <c r="R64" s="52">
        <v>1</v>
      </c>
      <c r="S64" s="53">
        <v>34</v>
      </c>
      <c r="T64" s="54">
        <f>IF(S64=" ",0,IF(S64=1,50,IF(S64=2,48,IF(S64=3,46,IF(S64=4,44,IF(S64=5,42,IF(AND(S64&gt;5,S64&lt;45),46-S64,2)))))))</f>
        <v>12</v>
      </c>
      <c r="U64" s="55">
        <v>1</v>
      </c>
      <c r="V64" s="56" t="s">
        <v>0</v>
      </c>
      <c r="W64" s="57">
        <f>IF(V64=" ",0,IF(V64=1,50,IF(V64=2,48,IF(V64=3,46,IF(V64=4,44,IF(V64=5,42,IF(AND(V64&gt;5,V64&lt;45),46-V64,2)))))))</f>
        <v>0</v>
      </c>
      <c r="X64" s="58"/>
      <c r="Y64" s="59" t="str">
        <f>IF(SUMIF(BA$11:BA$97,$D64,AZ$11:AZ$97)=0," ",SUMIF(BA$11:BA$97,$D64,AZ$11:AZ$97))</f>
        <v xml:space="preserve"> </v>
      </c>
      <c r="Z64" s="60">
        <f>IF(Y64=" ",0,IF(Y64=1,50,IF(Y64=2,48,IF(Y64=3,46,IF(Y64=4,44,IF(Y64=5,42,IF(AND(Y64&gt;5,Y64&lt;45),46-Y64,2)))))))</f>
        <v>0</v>
      </c>
      <c r="AA64" s="61">
        <v>1</v>
      </c>
      <c r="AB64" s="62" t="s">
        <v>0</v>
      </c>
      <c r="AC64" s="63">
        <f>IF(AB64=" ",0,IF(AB64=1,50,IF(AB64=2,48,IF(AB64=3,46,IF(AB64=4,44,IF(AB64=5,42,IF(AND(AB64&gt;5,AB64&lt;45),46-AB64,2)))))))</f>
        <v>0</v>
      </c>
      <c r="AD64" s="121"/>
      <c r="AE64" s="122" t="str">
        <f>IF(SUMIF(BG$11:BG$97,$D64,BF$11:BF$97)=0," ",SUMIF(BG$11:BG$97,$D64,BF$11:BF$97))</f>
        <v xml:space="preserve"> </v>
      </c>
      <c r="AF64" s="123">
        <f>IF(AE64=" ",0,IF(AE64=1,50,IF(AE64=2,48,IF(AE64=3,46,IF(AE64=4,44,IF(AE64=5,42,IF(AND(AE64&gt;5,AE64&lt;45),46-AE64,2)))))))</f>
        <v>0</v>
      </c>
      <c r="AG64" s="39">
        <f>K64+N64+Q64+T64+W64+Z64+AC64+AF64</f>
        <v>18</v>
      </c>
      <c r="AH64" s="64">
        <f>A64</f>
        <v>54</v>
      </c>
      <c r="AI64" s="39">
        <f>AG64-MIN(K64,N64,Q64,T64,W64,Z64,AC64,AF64)</f>
        <v>18</v>
      </c>
      <c r="AK64" s="44">
        <v>54</v>
      </c>
      <c r="AL64" s="44"/>
      <c r="AN64" s="47">
        <v>54</v>
      </c>
      <c r="AO64" s="47"/>
      <c r="AQ64" s="65">
        <v>54</v>
      </c>
      <c r="AR64" s="65"/>
      <c r="AT64" s="53">
        <v>54</v>
      </c>
      <c r="AU64" s="53"/>
      <c r="AW64" s="56">
        <v>54</v>
      </c>
      <c r="AX64" s="56"/>
      <c r="AZ64" s="59">
        <v>54</v>
      </c>
      <c r="BA64" s="59"/>
      <c r="BC64" s="66">
        <v>54</v>
      </c>
      <c r="BD64" s="66"/>
      <c r="BF64" s="122">
        <v>54</v>
      </c>
      <c r="BG64" s="122"/>
    </row>
    <row r="65" spans="1:59" x14ac:dyDescent="0.2">
      <c r="A65" s="38">
        <v>55</v>
      </c>
      <c r="B65" s="39">
        <f>AG65</f>
        <v>17</v>
      </c>
      <c r="C65" s="39">
        <v>17</v>
      </c>
      <c r="D65" s="40"/>
      <c r="E65" s="41" t="s">
        <v>356</v>
      </c>
      <c r="F65" s="42" t="s">
        <v>89</v>
      </c>
      <c r="G65" s="42" t="s">
        <v>90</v>
      </c>
      <c r="H65" s="42" t="s">
        <v>129</v>
      </c>
      <c r="I65" s="43"/>
      <c r="J65" s="44" t="str">
        <f>IF(SUMIF(AL$11:AL$97,$D65,AK$11:AK$97)=0," ",SUMIF(AL$11:AL$97,$D65,AK$11:AK$97))</f>
        <v xml:space="preserve"> </v>
      </c>
      <c r="K65" s="45">
        <f>IF(J65=" ",0,IF(J65=1,50,IF(J65=2,48,IF(J65=3,46,IF(J65=4,44,IF(J65=5,42,IF(AND(J65&gt;5,J65&lt;45),46-J65,2)))))))</f>
        <v>0</v>
      </c>
      <c r="L65" s="46"/>
      <c r="M65" s="47" t="str">
        <f>IF(SUMIF(AO$11:AO$97,$D65,AN$11:AN$97)=0," ",SUMIF(AO$11:AO$97,$D65,AN$11:AN$97))</f>
        <v xml:space="preserve"> </v>
      </c>
      <c r="N65" s="48">
        <f>IF(M65=" ",0,IF(M65=1,50,IF(M65=2,48,IF(M65=3,46,IF(M65=4,44,IF(M65=5,42,IF(AND(M65&gt;5,M65&lt;45),46-M65,2)))))))</f>
        <v>0</v>
      </c>
      <c r="O65" s="49"/>
      <c r="P65" s="50" t="str">
        <f>IF(SUMIF(AR$11:AR$97,$D65,AQ$11:AQ$97)=0," ",SUMIF(AR$11:AR$97,$D65,AQ$11:AQ$97))</f>
        <v xml:space="preserve"> </v>
      </c>
      <c r="Q65" s="51">
        <f>IF(P65=" ",0,IF(P65=1,50,IF(P65=2,48,IF(P65=3,46,IF(P65=4,44,IF(P65=5,42,IF(AND(P65&gt;5,P65&lt;45),46-P65,2)))))))</f>
        <v>0</v>
      </c>
      <c r="R65" s="52">
        <v>1</v>
      </c>
      <c r="S65" s="53">
        <v>29</v>
      </c>
      <c r="T65" s="54">
        <f>IF(S65=" ",0,IF(S65=1,50,IF(S65=2,48,IF(S65=3,46,IF(S65=4,44,IF(S65=5,42,IF(AND(S65&gt;5,S65&lt;45),46-S65,2)))))))</f>
        <v>17</v>
      </c>
      <c r="U65" s="55"/>
      <c r="V65" s="56" t="s">
        <v>0</v>
      </c>
      <c r="W65" s="57">
        <f>IF(V65=" ",0,IF(V65=1,50,IF(V65=2,48,IF(V65=3,46,IF(V65=4,44,IF(V65=5,42,IF(AND(V65&gt;5,V65&lt;45),46-V65,2)))))))</f>
        <v>0</v>
      </c>
      <c r="X65" s="58"/>
      <c r="Y65" s="59" t="str">
        <f>IF(SUMIF(BA$11:BA$97,$D65,AZ$11:AZ$97)=0," ",SUMIF(BA$11:BA$97,$D65,AZ$11:AZ$97))</f>
        <v xml:space="preserve"> </v>
      </c>
      <c r="Z65" s="60">
        <f>IF(Y65=" ",0,IF(Y65=1,50,IF(Y65=2,48,IF(Y65=3,46,IF(Y65=4,44,IF(Y65=5,42,IF(AND(Y65&gt;5,Y65&lt;45),46-Y65,2)))))))</f>
        <v>0</v>
      </c>
      <c r="AA65" s="61"/>
      <c r="AB65" s="62" t="str">
        <f>IF(SUMIF(BD$11:BD$97,$D65,BC$11:BC$97)=0," ",SUMIF(BD$11:BD$97,$D65,BC$11:BC$97))</f>
        <v xml:space="preserve"> </v>
      </c>
      <c r="AC65" s="63">
        <f>IF(AB65=" ",0,IF(AB65=1,50,IF(AB65=2,48,IF(AB65=3,46,IF(AB65=4,44,IF(AB65=5,42,IF(AND(AB65&gt;5,AB65&lt;45),46-AB65,2)))))))</f>
        <v>0</v>
      </c>
      <c r="AD65" s="121"/>
      <c r="AE65" s="122" t="str">
        <f>IF(SUMIF(BG$11:BG$97,$D65,BF$11:BF$97)=0," ",SUMIF(BG$11:BG$97,$D65,BF$11:BF$97))</f>
        <v xml:space="preserve"> </v>
      </c>
      <c r="AF65" s="123">
        <f>IF(AE65=" ",0,IF(AE65=1,50,IF(AE65=2,48,IF(AE65=3,46,IF(AE65=4,44,IF(AE65=5,42,IF(AND(AE65&gt;5,AE65&lt;45),46-AE65,2)))))))</f>
        <v>0</v>
      </c>
      <c r="AG65" s="39">
        <f>K65+N65+Q65+T65+W65+Z65+AC65+AF65</f>
        <v>17</v>
      </c>
      <c r="AH65" s="64">
        <f>A65</f>
        <v>55</v>
      </c>
      <c r="AI65" s="39">
        <f>AG65-MIN(K65,N65,Q65,T65,W65,Z65,AC65,AF65)</f>
        <v>17</v>
      </c>
      <c r="AK65" s="44">
        <v>55</v>
      </c>
      <c r="AL65" s="44"/>
      <c r="AN65" s="47">
        <v>55</v>
      </c>
      <c r="AO65" s="47"/>
      <c r="AQ65" s="65">
        <v>55</v>
      </c>
      <c r="AR65" s="65"/>
      <c r="AT65" s="53">
        <v>55</v>
      </c>
      <c r="AU65" s="53"/>
      <c r="AW65" s="56">
        <v>55</v>
      </c>
      <c r="AX65" s="56"/>
      <c r="AZ65" s="59">
        <v>55</v>
      </c>
      <c r="BA65" s="59"/>
      <c r="BC65" s="66">
        <v>55</v>
      </c>
      <c r="BD65" s="66"/>
      <c r="BF65" s="122">
        <v>55</v>
      </c>
      <c r="BG65" s="122"/>
    </row>
    <row r="66" spans="1:59" x14ac:dyDescent="0.2">
      <c r="A66" s="38">
        <v>56</v>
      </c>
      <c r="B66" s="39">
        <f>AG66</f>
        <v>16</v>
      </c>
      <c r="C66" s="39">
        <v>16</v>
      </c>
      <c r="D66" s="40"/>
      <c r="E66" s="41" t="s">
        <v>373</v>
      </c>
      <c r="F66" s="42" t="s">
        <v>89</v>
      </c>
      <c r="G66" s="42" t="s">
        <v>95</v>
      </c>
      <c r="H66" s="42" t="s">
        <v>129</v>
      </c>
      <c r="I66" s="43"/>
      <c r="J66" s="44" t="str">
        <f>IF(SUMIF(AL$11:AL$97,$D66,AK$11:AK$97)=0," ",SUMIF(AL$11:AL$97,$D66,AK$11:AK$97))</f>
        <v xml:space="preserve"> </v>
      </c>
      <c r="K66" s="45">
        <f>IF(J66=" ",0,IF(J66=1,50,IF(J66=2,48,IF(J66=3,46,IF(J66=4,44,IF(J66=5,42,IF(AND(J66&gt;5,J66&lt;45),46-J66,2)))))))</f>
        <v>0</v>
      </c>
      <c r="L66" s="46"/>
      <c r="M66" s="47" t="str">
        <f>IF(SUMIF(AO$11:AO$97,$D66,AN$11:AN$97)=0," ",SUMIF(AO$11:AO$97,$D66,AN$11:AN$97))</f>
        <v xml:space="preserve"> </v>
      </c>
      <c r="N66" s="48">
        <f>IF(M66=" ",0,IF(M66=1,50,IF(M66=2,48,IF(M66=3,46,IF(M66=4,44,IF(M66=5,42,IF(AND(M66&gt;5,M66&lt;45),46-M66,2)))))))</f>
        <v>0</v>
      </c>
      <c r="O66" s="49"/>
      <c r="P66" s="50" t="str">
        <f>IF(SUMIF(AR$11:AR$97,$D66,AQ$11:AQ$97)=0," ",SUMIF(AR$11:AR$97,$D66,AQ$11:AQ$97))</f>
        <v xml:space="preserve"> </v>
      </c>
      <c r="Q66" s="51">
        <f>IF(P66=" ",0,IF(P66=1,50,IF(P66=2,48,IF(P66=3,46,IF(P66=4,44,IF(P66=5,42,IF(AND(P66&gt;5,P66&lt;45),46-P66,2)))))))</f>
        <v>0</v>
      </c>
      <c r="R66" s="52"/>
      <c r="S66" s="53" t="str">
        <f>IF(SUMIF(AU$11:AU$97,$D66,AT$11:AT$97)=0," ",SUMIF(AU$11:AU$97,$D66,AT$11:AT$97))</f>
        <v xml:space="preserve"> </v>
      </c>
      <c r="T66" s="54">
        <f>IF(S66=" ",0,IF(S66=1,50,IF(S66=2,48,IF(S66=3,46,IF(S66=4,44,IF(S66=5,42,IF(AND(S66&gt;5,S66&lt;45),46-S66,2)))))))</f>
        <v>0</v>
      </c>
      <c r="U66" s="55">
        <v>1</v>
      </c>
      <c r="V66" s="56">
        <v>30</v>
      </c>
      <c r="W66" s="57">
        <f>IF(V66=" ",0,IF(V66=1,50,IF(V66=2,48,IF(V66=3,46,IF(V66=4,44,IF(V66=5,42,IF(AND(V66&gt;5,V66&lt;45),46-V66,2)))))))</f>
        <v>16</v>
      </c>
      <c r="X66" s="58"/>
      <c r="Y66" s="59" t="str">
        <f>IF(SUMIF(BA$11:BA$97,$D66,AZ$11:AZ$97)=0," ",SUMIF(BA$11:BA$97,$D66,AZ$11:AZ$97))</f>
        <v xml:space="preserve"> </v>
      </c>
      <c r="Z66" s="60">
        <f>IF(Y66=" ",0,IF(Y66=1,50,IF(Y66=2,48,IF(Y66=3,46,IF(Y66=4,44,IF(Y66=5,42,IF(AND(Y66&gt;5,Y66&lt;45),46-Y66,2)))))))</f>
        <v>0</v>
      </c>
      <c r="AA66" s="61"/>
      <c r="AB66" s="62" t="str">
        <f>IF(SUMIF(BD$11:BD$97,$D66,BC$11:BC$97)=0," ",SUMIF(BD$11:BD$97,$D66,BC$11:BC$97))</f>
        <v xml:space="preserve"> </v>
      </c>
      <c r="AC66" s="63">
        <f>IF(AB66=" ",0,IF(AB66=1,50,IF(AB66=2,48,IF(AB66=3,46,IF(AB66=4,44,IF(AB66=5,42,IF(AND(AB66&gt;5,AB66&lt;45),46-AB66,2)))))))</f>
        <v>0</v>
      </c>
      <c r="AD66" s="121"/>
      <c r="AE66" s="122" t="str">
        <f>IF(SUMIF(BG$11:BG$97,$D66,BF$11:BF$97)=0," ",SUMIF(BG$11:BG$97,$D66,BF$11:BF$97))</f>
        <v xml:space="preserve"> </v>
      </c>
      <c r="AF66" s="123">
        <f>IF(AE66=" ",0,IF(AE66=1,50,IF(AE66=2,48,IF(AE66=3,46,IF(AE66=4,44,IF(AE66=5,42,IF(AND(AE66&gt;5,AE66&lt;45),46-AE66,2)))))))</f>
        <v>0</v>
      </c>
      <c r="AG66" s="39">
        <f>K66+N66+Q66+T66+W66+Z66+AC66+AF66</f>
        <v>16</v>
      </c>
      <c r="AH66" s="64">
        <f>A66</f>
        <v>56</v>
      </c>
      <c r="AI66" s="39">
        <f>AG66-MIN(K66,N66,Q66,T66,W66,Z66,AC66,AF66)</f>
        <v>16</v>
      </c>
      <c r="AK66" s="44">
        <v>56</v>
      </c>
      <c r="AL66" s="44"/>
      <c r="AN66" s="47">
        <v>56</v>
      </c>
      <c r="AO66" s="47"/>
      <c r="AQ66" s="65">
        <v>56</v>
      </c>
      <c r="AR66" s="65"/>
      <c r="AT66" s="53">
        <v>56</v>
      </c>
      <c r="AU66" s="53"/>
      <c r="AW66" s="56">
        <v>56</v>
      </c>
      <c r="AX66" s="56"/>
      <c r="AZ66" s="59">
        <v>56</v>
      </c>
      <c r="BA66" s="59"/>
      <c r="BC66" s="66">
        <v>56</v>
      </c>
      <c r="BD66" s="66"/>
      <c r="BF66" s="122">
        <v>56</v>
      </c>
      <c r="BG66" s="122"/>
    </row>
    <row r="67" spans="1:59" x14ac:dyDescent="0.2">
      <c r="A67" s="38">
        <v>57</v>
      </c>
      <c r="B67" s="39">
        <f>AG67</f>
        <v>14</v>
      </c>
      <c r="C67" s="39">
        <v>14</v>
      </c>
      <c r="D67" s="40"/>
      <c r="E67" s="41" t="s">
        <v>307</v>
      </c>
      <c r="F67" s="42" t="s">
        <v>89</v>
      </c>
      <c r="G67" s="42" t="s">
        <v>308</v>
      </c>
      <c r="H67" s="42" t="s">
        <v>130</v>
      </c>
      <c r="I67" s="43"/>
      <c r="J67" s="44" t="str">
        <f>IF(SUMIF(AL$11:AL$97,$D67,AK$11:AK$97)=0," ",SUMIF(AL$11:AL$97,$D67,AK$11:AK$97))</f>
        <v xml:space="preserve"> </v>
      </c>
      <c r="K67" s="45">
        <f>IF(J67=" ",0,IF(J67=1,50,IF(J67=2,48,IF(J67=3,46,IF(J67=4,44,IF(J67=5,42,IF(AND(J67&gt;5,J67&lt;45),46-J67,2)))))))</f>
        <v>0</v>
      </c>
      <c r="L67" s="46">
        <v>1</v>
      </c>
      <c r="M67" s="47">
        <v>32</v>
      </c>
      <c r="N67" s="48">
        <f>IF(M67=" ",0,IF(M67=1,50,IF(M67=2,48,IF(M67=3,46,IF(M67=4,44,IF(M67=5,42,IF(AND(M67&gt;5,M67&lt;45),46-M67,2)))))))</f>
        <v>14</v>
      </c>
      <c r="O67" s="49"/>
      <c r="P67" s="50" t="str">
        <f>IF(SUMIF(AR$11:AR$97,$D67,AQ$11:AQ$97)=0," ",SUMIF(AR$11:AR$97,$D67,AQ$11:AQ$97))</f>
        <v xml:space="preserve"> </v>
      </c>
      <c r="Q67" s="51">
        <f>IF(P67=" ",0,IF(P67=1,50,IF(P67=2,48,IF(P67=3,46,IF(P67=4,44,IF(P67=5,42,IF(AND(P67&gt;5,P67&lt;45),46-P67,2)))))))</f>
        <v>0</v>
      </c>
      <c r="R67" s="52"/>
      <c r="S67" s="53" t="str">
        <f>IF(SUMIF(AU$11:AU$97,$D67,AT$11:AT$97)=0," ",SUMIF(AU$11:AU$97,$D67,AT$11:AT$97))</f>
        <v xml:space="preserve"> </v>
      </c>
      <c r="T67" s="54">
        <f>IF(S67=" ",0,IF(S67=1,50,IF(S67=2,48,IF(S67=3,46,IF(S67=4,44,IF(S67=5,42,IF(AND(S67&gt;5,S67&lt;45),46-S67,2)))))))</f>
        <v>0</v>
      </c>
      <c r="U67" s="55"/>
      <c r="V67" s="56" t="s">
        <v>0</v>
      </c>
      <c r="W67" s="57">
        <f>IF(V67=" ",0,IF(V67=1,50,IF(V67=2,48,IF(V67=3,46,IF(V67=4,44,IF(V67=5,42,IF(AND(V67&gt;5,V67&lt;45),46-V67,2)))))))</f>
        <v>0</v>
      </c>
      <c r="X67" s="58"/>
      <c r="Y67" s="59" t="str">
        <f>IF(SUMIF(BA$11:BA$97,$D67,AZ$11:AZ$97)=0," ",SUMIF(BA$11:BA$97,$D67,AZ$11:AZ$97))</f>
        <v xml:space="preserve"> </v>
      </c>
      <c r="Z67" s="60">
        <f>IF(Y67=" ",0,IF(Y67=1,50,IF(Y67=2,48,IF(Y67=3,46,IF(Y67=4,44,IF(Y67=5,42,IF(AND(Y67&gt;5,Y67&lt;45),46-Y67,2)))))))</f>
        <v>0</v>
      </c>
      <c r="AA67" s="61"/>
      <c r="AB67" s="62" t="str">
        <f>IF(SUMIF(BD$11:BD$97,$D67,BC$11:BC$97)=0," ",SUMIF(BD$11:BD$97,$D67,BC$11:BC$97))</f>
        <v xml:space="preserve"> </v>
      </c>
      <c r="AC67" s="63">
        <f>IF(AB67=" ",0,IF(AB67=1,50,IF(AB67=2,48,IF(AB67=3,46,IF(AB67=4,44,IF(AB67=5,42,IF(AND(AB67&gt;5,AB67&lt;45),46-AB67,2)))))))</f>
        <v>0</v>
      </c>
      <c r="AD67" s="121"/>
      <c r="AE67" s="122" t="str">
        <f>IF(SUMIF(BG$11:BG$97,$D67,BF$11:BF$97)=0," ",SUMIF(BG$11:BG$97,$D67,BF$11:BF$97))</f>
        <v xml:space="preserve"> </v>
      </c>
      <c r="AF67" s="123">
        <f>IF(AE67=" ",0,IF(AE67=1,50,IF(AE67=2,48,IF(AE67=3,46,IF(AE67=4,44,IF(AE67=5,42,IF(AND(AE67&gt;5,AE67&lt;45),46-AE67,2)))))))</f>
        <v>0</v>
      </c>
      <c r="AG67" s="39">
        <f>K67+N67+Q67+T67+W67+Z67+AC67+AF67</f>
        <v>14</v>
      </c>
      <c r="AH67" s="64">
        <f>A67</f>
        <v>57</v>
      </c>
      <c r="AI67" s="39">
        <f>AG67-MIN(K67,N67,Q67,T67,W67,Z67,AC67,AF67)</f>
        <v>14</v>
      </c>
      <c r="AK67" s="44">
        <v>57</v>
      </c>
      <c r="AL67" s="44"/>
      <c r="AN67" s="47">
        <v>57</v>
      </c>
      <c r="AO67" s="47"/>
      <c r="AQ67" s="65">
        <v>57</v>
      </c>
      <c r="AR67" s="65"/>
      <c r="AT67" s="53">
        <v>57</v>
      </c>
      <c r="AU67" s="53"/>
      <c r="AW67" s="56">
        <v>57</v>
      </c>
      <c r="AX67" s="56"/>
      <c r="AZ67" s="59">
        <v>57</v>
      </c>
      <c r="BA67" s="59"/>
      <c r="BC67" s="66">
        <v>57</v>
      </c>
      <c r="BD67" s="66"/>
      <c r="BF67" s="122">
        <v>57</v>
      </c>
      <c r="BG67" s="122"/>
    </row>
    <row r="68" spans="1:59" x14ac:dyDescent="0.2">
      <c r="A68" s="38">
        <v>58</v>
      </c>
      <c r="B68" s="39">
        <f>AG68</f>
        <v>13</v>
      </c>
      <c r="C68" s="39">
        <v>13</v>
      </c>
      <c r="D68" s="39"/>
      <c r="E68" s="41" t="s">
        <v>328</v>
      </c>
      <c r="F68" s="42" t="s">
        <v>89</v>
      </c>
      <c r="G68" s="42" t="s">
        <v>105</v>
      </c>
      <c r="H68" s="42" t="s">
        <v>130</v>
      </c>
      <c r="I68" s="43"/>
      <c r="J68" s="44" t="str">
        <f>IF(SUMIF(AL$11:AL$97,$D68,AK$11:AK$97)=0," ",SUMIF(AL$11:AL$97,$D68,AK$11:AK$97))</f>
        <v xml:space="preserve"> </v>
      </c>
      <c r="K68" s="45">
        <f>IF(J68=" ",0,IF(J68=1,50,IF(J68=2,48,IF(J68=3,46,IF(J68=4,44,IF(J68=5,42,IF(AND(J68&gt;5,J68&lt;45),46-J68,2)))))))</f>
        <v>0</v>
      </c>
      <c r="L68" s="46">
        <v>1</v>
      </c>
      <c r="M68" s="47">
        <v>33</v>
      </c>
      <c r="N68" s="48">
        <f>IF(M68=" ",0,IF(M68=1,50,IF(M68=2,48,IF(M68=3,46,IF(M68=4,44,IF(M68=5,42,IF(AND(M68&gt;5,M68&lt;45),46-M68,2)))))))</f>
        <v>13</v>
      </c>
      <c r="O68" s="49"/>
      <c r="P68" s="50" t="str">
        <f>IF(SUMIF(AR$11:AR$97,$D68,AQ$11:AQ$97)=0," ",SUMIF(AR$11:AR$97,$D68,AQ$11:AQ$97))</f>
        <v xml:space="preserve"> </v>
      </c>
      <c r="Q68" s="51">
        <f>IF(P68=" ",0,IF(P68=1,50,IF(P68=2,48,IF(P68=3,46,IF(P68=4,44,IF(P68=5,42,IF(AND(P68&gt;5,P68&lt;45),46-P68,2)))))))</f>
        <v>0</v>
      </c>
      <c r="R68" s="52"/>
      <c r="S68" s="53" t="str">
        <f>IF(SUMIF(AU$11:AU$97,$D68,AT$11:AT$97)=0," ",SUMIF(AU$11:AU$97,$D68,AT$11:AT$97))</f>
        <v xml:space="preserve"> </v>
      </c>
      <c r="T68" s="54">
        <f>IF(S68=" ",0,IF(S68=1,50,IF(S68=2,48,IF(S68=3,46,IF(S68=4,44,IF(S68=5,42,IF(AND(S68&gt;5,S68&lt;45),46-S68,2)))))))</f>
        <v>0</v>
      </c>
      <c r="U68" s="55"/>
      <c r="V68" s="56" t="s">
        <v>0</v>
      </c>
      <c r="W68" s="57">
        <f>IF(V68=" ",0,IF(V68=1,50,IF(V68=2,48,IF(V68=3,46,IF(V68=4,44,IF(V68=5,42,IF(AND(V68&gt;5,V68&lt;45),46-V68,2)))))))</f>
        <v>0</v>
      </c>
      <c r="X68" s="58"/>
      <c r="Y68" s="59" t="str">
        <f>IF(SUMIF(BA$11:BA$97,$D68,AZ$11:AZ$97)=0," ",SUMIF(BA$11:BA$97,$D68,AZ$11:AZ$97))</f>
        <v xml:space="preserve"> </v>
      </c>
      <c r="Z68" s="60">
        <f>IF(Y68=" ",0,IF(Y68=1,50,IF(Y68=2,48,IF(Y68=3,46,IF(Y68=4,44,IF(Y68=5,42,IF(AND(Y68&gt;5,Y68&lt;45),46-Y68,2)))))))</f>
        <v>0</v>
      </c>
      <c r="AA68" s="61">
        <v>1</v>
      </c>
      <c r="AB68" s="62" t="s">
        <v>0</v>
      </c>
      <c r="AC68" s="63">
        <f>IF(AB68=" ",0,IF(AB68=1,50,IF(AB68=2,48,IF(AB68=3,46,IF(AB68=4,44,IF(AB68=5,42,IF(AND(AB68&gt;5,AB68&lt;45),46-AB68,2)))))))</f>
        <v>0</v>
      </c>
      <c r="AD68" s="121"/>
      <c r="AE68" s="122" t="str">
        <f>IF(SUMIF(BG$11:BG$97,$D68,BF$11:BF$97)=0," ",SUMIF(BG$11:BG$97,$D68,BF$11:BF$97))</f>
        <v xml:space="preserve"> </v>
      </c>
      <c r="AF68" s="123">
        <f>IF(AE68=" ",0,IF(AE68=1,50,IF(AE68=2,48,IF(AE68=3,46,IF(AE68=4,44,IF(AE68=5,42,IF(AND(AE68&gt;5,AE68&lt;45),46-AE68,2)))))))</f>
        <v>0</v>
      </c>
      <c r="AG68" s="39">
        <f>K68+N68+Q68+T68+W68+Z68+AC68+AF68</f>
        <v>13</v>
      </c>
      <c r="AH68" s="64">
        <f>A68</f>
        <v>58</v>
      </c>
      <c r="AI68" s="39">
        <f>AG68-MIN(K68,N68,Q68,T68,W68,Z68,AC68,AF68)</f>
        <v>13</v>
      </c>
      <c r="AK68" s="44">
        <v>58</v>
      </c>
      <c r="AL68" s="44"/>
      <c r="AN68" s="47">
        <v>58</v>
      </c>
      <c r="AO68" s="47"/>
      <c r="AQ68" s="65">
        <v>58</v>
      </c>
      <c r="AR68" s="65"/>
      <c r="AT68" s="53">
        <v>58</v>
      </c>
      <c r="AU68" s="53"/>
      <c r="AW68" s="56">
        <v>58</v>
      </c>
      <c r="AX68" s="56"/>
      <c r="AZ68" s="59">
        <v>58</v>
      </c>
      <c r="BA68" s="59"/>
      <c r="BC68" s="66">
        <v>58</v>
      </c>
      <c r="BD68" s="66"/>
      <c r="BF68" s="122">
        <v>58</v>
      </c>
      <c r="BG68" s="122"/>
    </row>
    <row r="69" spans="1:59" x14ac:dyDescent="0.2">
      <c r="A69" s="38">
        <v>59</v>
      </c>
      <c r="B69" s="39">
        <f>AG69</f>
        <v>11</v>
      </c>
      <c r="C69" s="39">
        <v>11</v>
      </c>
      <c r="D69" s="40"/>
      <c r="E69" s="147" t="s">
        <v>354</v>
      </c>
      <c r="F69" s="148" t="s">
        <v>99</v>
      </c>
      <c r="G69" s="148" t="s">
        <v>303</v>
      </c>
      <c r="H69" s="148" t="s">
        <v>123</v>
      </c>
      <c r="I69" s="43"/>
      <c r="J69" s="44" t="str">
        <f>IF(SUMIF(AL$11:AL$97,$D69,AK$11:AK$97)=0," ",SUMIF(AL$11:AL$97,$D69,AK$11:AK$97))</f>
        <v xml:space="preserve"> </v>
      </c>
      <c r="K69" s="45">
        <f>IF(J69=" ",0,IF(J69=1,50,IF(J69=2,48,IF(J69=3,46,IF(J69=4,44,IF(J69=5,42,IF(AND(J69&gt;5,J69&lt;45),46-J69,2)))))))</f>
        <v>0</v>
      </c>
      <c r="L69" s="46"/>
      <c r="M69" s="47" t="str">
        <f>IF(SUMIF(AO$11:AO$97,$D69,AN$11:AN$97)=0," ",SUMIF(AO$11:AO$97,$D69,AN$11:AN$97))</f>
        <v xml:space="preserve"> </v>
      </c>
      <c r="N69" s="48">
        <f>IF(M69=" ",0,IF(M69=1,50,IF(M69=2,48,IF(M69=3,46,IF(M69=4,44,IF(M69=5,42,IF(AND(M69&gt;5,M69&lt;45),46-M69,2)))))))</f>
        <v>0</v>
      </c>
      <c r="O69" s="49" t="s">
        <v>0</v>
      </c>
      <c r="P69" s="50" t="str">
        <f>IF(SUMIF(AR$11:AR$97,$D69,AQ$11:AQ$97)=0," ",SUMIF(AR$11:AR$97,$D69,AQ$11:AQ$97))</f>
        <v xml:space="preserve"> </v>
      </c>
      <c r="Q69" s="51">
        <f>IF(P69=" ",0,IF(P69=1,50,IF(P69=2,48,IF(P69=3,46,IF(P69=4,44,IF(P69=5,42,IF(AND(P69&gt;5,P69&lt;45),46-P69,2)))))))</f>
        <v>0</v>
      </c>
      <c r="R69" s="52">
        <v>1</v>
      </c>
      <c r="S69" s="53">
        <v>35</v>
      </c>
      <c r="T69" s="54">
        <f>IF(S69=" ",0,IF(S69=1,50,IF(S69=2,48,IF(S69=3,46,IF(S69=4,44,IF(S69=5,42,IF(AND(S69&gt;5,S69&lt;45),46-S69,2)))))))</f>
        <v>11</v>
      </c>
      <c r="U69" s="55"/>
      <c r="V69" s="56" t="s">
        <v>0</v>
      </c>
      <c r="W69" s="57">
        <f>IF(V69=" ",0,IF(V69=1,50,IF(V69=2,48,IF(V69=3,46,IF(V69=4,44,IF(V69=5,42,IF(AND(V69&gt;5,V69&lt;45),46-V69,2)))))))</f>
        <v>0</v>
      </c>
      <c r="X69" s="58"/>
      <c r="Y69" s="59" t="str">
        <f>IF(SUMIF(BA$11:BA$97,$D69,AZ$11:AZ$97)=0," ",SUMIF(BA$11:BA$97,$D69,AZ$11:AZ$97))</f>
        <v xml:space="preserve"> </v>
      </c>
      <c r="Z69" s="60">
        <f>IF(Y69=" ",0,IF(Y69=1,50,IF(Y69=2,48,IF(Y69=3,46,IF(Y69=4,44,IF(Y69=5,42,IF(AND(Y69&gt;5,Y69&lt;45),46-Y69,2)))))))</f>
        <v>0</v>
      </c>
      <c r="AA69" s="61"/>
      <c r="AB69" s="62" t="str">
        <f>IF(SUMIF(BD$11:BD$97,$D69,BC$11:BC$97)=0," ",SUMIF(BD$11:BD$97,$D69,BC$11:BC$97))</f>
        <v xml:space="preserve"> </v>
      </c>
      <c r="AC69" s="63">
        <f>IF(AB69=" ",0,IF(AB69=1,50,IF(AB69=2,48,IF(AB69=3,46,IF(AB69=4,44,IF(AB69=5,42,IF(AND(AB69&gt;5,AB69&lt;45),46-AB69,2)))))))</f>
        <v>0</v>
      </c>
      <c r="AD69" s="121"/>
      <c r="AE69" s="122" t="str">
        <f>IF(SUMIF(BG$11:BG$97,$D69,BF$11:BF$97)=0," ",SUMIF(BG$11:BG$97,$D69,BF$11:BF$97))</f>
        <v xml:space="preserve"> </v>
      </c>
      <c r="AF69" s="123">
        <f>IF(AE69=" ",0,IF(AE69=1,50,IF(AE69=2,48,IF(AE69=3,46,IF(AE69=4,44,IF(AE69=5,42,IF(AND(AE69&gt;5,AE69&lt;45),46-AE69,2)))))))</f>
        <v>0</v>
      </c>
      <c r="AG69" s="39">
        <f>K69+N69+Q69+T69+W69+Z69+AC69+AF69</f>
        <v>11</v>
      </c>
      <c r="AH69" s="64">
        <f>A69</f>
        <v>59</v>
      </c>
      <c r="AI69" s="39">
        <f>AG69-MIN(K69,N69,Q69,T69,W69,Z69,AC69,AF69)</f>
        <v>11</v>
      </c>
      <c r="AK69" s="44">
        <v>59</v>
      </c>
      <c r="AL69" s="44"/>
      <c r="AN69" s="47">
        <v>59</v>
      </c>
      <c r="AO69" s="47"/>
      <c r="AQ69" s="65">
        <v>59</v>
      </c>
      <c r="AR69" s="65"/>
      <c r="AT69" s="53">
        <v>59</v>
      </c>
      <c r="AU69" s="53"/>
      <c r="AW69" s="56">
        <v>59</v>
      </c>
      <c r="AX69" s="56"/>
      <c r="AZ69" s="59">
        <v>59</v>
      </c>
      <c r="BA69" s="59"/>
      <c r="BC69" s="66">
        <v>59</v>
      </c>
      <c r="BD69" s="66"/>
      <c r="BF69" s="122">
        <v>59</v>
      </c>
      <c r="BG69" s="122"/>
    </row>
    <row r="70" spans="1:59" x14ac:dyDescent="0.2">
      <c r="A70" s="38">
        <v>60</v>
      </c>
      <c r="B70" s="39">
        <f>AG70</f>
        <v>6</v>
      </c>
      <c r="C70" s="39">
        <v>6</v>
      </c>
      <c r="D70" s="40"/>
      <c r="E70" s="41" t="s">
        <v>317</v>
      </c>
      <c r="F70" s="42" t="s">
        <v>89</v>
      </c>
      <c r="G70" s="42" t="s">
        <v>93</v>
      </c>
      <c r="H70" s="42" t="s">
        <v>129</v>
      </c>
      <c r="I70" s="43"/>
      <c r="J70" s="44" t="str">
        <f>IF(SUMIF(AL$11:AL$97,$D70,AK$11:AK$97)=0," ",SUMIF(AL$11:AL$97,$D70,AK$11:AK$97))</f>
        <v xml:space="preserve"> </v>
      </c>
      <c r="K70" s="45">
        <f>IF(J70=" ",0,IF(J70=1,50,IF(J70=2,48,IF(J70=3,46,IF(J70=4,44,IF(J70=5,42,IF(AND(J70&gt;5,J70&lt;45),46-J70,2)))))))</f>
        <v>0</v>
      </c>
      <c r="L70" s="46">
        <v>1</v>
      </c>
      <c r="M70" s="47">
        <v>40</v>
      </c>
      <c r="N70" s="48">
        <f>IF(M70=" ",0,IF(M70=1,50,IF(M70=2,48,IF(M70=3,46,IF(M70=4,44,IF(M70=5,42,IF(AND(M70&gt;5,M70&lt;45),46-M70,2)))))))</f>
        <v>6</v>
      </c>
      <c r="O70" s="49"/>
      <c r="P70" s="50" t="str">
        <f>IF(SUMIF(AR$11:AR$97,$D70,AQ$11:AQ$97)=0," ",SUMIF(AR$11:AR$97,$D70,AQ$11:AQ$97))</f>
        <v xml:space="preserve"> </v>
      </c>
      <c r="Q70" s="51">
        <f>IF(P70=" ",0,IF(P70=1,50,IF(P70=2,48,IF(P70=3,46,IF(P70=4,44,IF(P70=5,42,IF(AND(P70&gt;5,P70&lt;45),46-P70,2)))))))</f>
        <v>0</v>
      </c>
      <c r="R70" s="52"/>
      <c r="S70" s="53" t="str">
        <f>IF(SUMIF(AU$11:AU$97,$D70,AT$11:AT$97)=0," ",SUMIF(AU$11:AU$97,$D70,AT$11:AT$97))</f>
        <v xml:space="preserve"> </v>
      </c>
      <c r="T70" s="54">
        <f>IF(S70=" ",0,IF(S70=1,50,IF(S70=2,48,IF(S70=3,46,IF(S70=4,44,IF(S70=5,42,IF(AND(S70&gt;5,S70&lt;45),46-S70,2)))))))</f>
        <v>0</v>
      </c>
      <c r="U70" s="55"/>
      <c r="V70" s="56" t="s">
        <v>0</v>
      </c>
      <c r="W70" s="57">
        <f>IF(V70=" ",0,IF(V70=1,50,IF(V70=2,48,IF(V70=3,46,IF(V70=4,44,IF(V70=5,42,IF(AND(V70&gt;5,V70&lt;45),46-V70,2)))))))</f>
        <v>0</v>
      </c>
      <c r="X70" s="58"/>
      <c r="Y70" s="59" t="str">
        <f>IF(SUMIF(BA$11:BA$97,$D70,AZ$11:AZ$97)=0," ",SUMIF(BA$11:BA$97,$D70,AZ$11:AZ$97))</f>
        <v xml:space="preserve"> </v>
      </c>
      <c r="Z70" s="60">
        <f>IF(Y70=" ",0,IF(Y70=1,50,IF(Y70=2,48,IF(Y70=3,46,IF(Y70=4,44,IF(Y70=5,42,IF(AND(Y70&gt;5,Y70&lt;45),46-Y70,2)))))))</f>
        <v>0</v>
      </c>
      <c r="AA70" s="61"/>
      <c r="AB70" s="62" t="str">
        <f>IF(SUMIF(BD$11:BD$97,$D70,BC$11:BC$97)=0," ",SUMIF(BD$11:BD$97,$D70,BC$11:BC$97))</f>
        <v xml:space="preserve"> </v>
      </c>
      <c r="AC70" s="63">
        <f>IF(AB70=" ",0,IF(AB70=1,50,IF(AB70=2,48,IF(AB70=3,46,IF(AB70=4,44,IF(AB70=5,42,IF(AND(AB70&gt;5,AB70&lt;45),46-AB70,2)))))))</f>
        <v>0</v>
      </c>
      <c r="AD70" s="121"/>
      <c r="AE70" s="122" t="str">
        <f>IF(SUMIF(BG$11:BG$97,$D70,BF$11:BF$97)=0," ",SUMIF(BG$11:BG$97,$D70,BF$11:BF$97))</f>
        <v xml:space="preserve"> </v>
      </c>
      <c r="AF70" s="123">
        <f>IF(AE70=" ",0,IF(AE70=1,50,IF(AE70=2,48,IF(AE70=3,46,IF(AE70=4,44,IF(AE70=5,42,IF(AND(AE70&gt;5,AE70&lt;45),46-AE70,2)))))))</f>
        <v>0</v>
      </c>
      <c r="AG70" s="39">
        <f>K70+N70+Q70+T70+W70+Z70+AC70+AF70</f>
        <v>6</v>
      </c>
      <c r="AH70" s="64">
        <f>A70</f>
        <v>60</v>
      </c>
      <c r="AI70" s="39">
        <f>AG70-MIN(K70,N70,Q70,T70,W70,Z70,AC70,AF70)</f>
        <v>6</v>
      </c>
      <c r="AK70" s="44">
        <v>60</v>
      </c>
      <c r="AL70" s="44"/>
      <c r="AN70" s="47">
        <v>60</v>
      </c>
      <c r="AO70" s="47"/>
      <c r="AQ70" s="65">
        <v>60</v>
      </c>
      <c r="AR70" s="65"/>
      <c r="AT70" s="53">
        <v>60</v>
      </c>
      <c r="AU70" s="53"/>
      <c r="AW70" s="56">
        <v>60</v>
      </c>
      <c r="AX70" s="56"/>
      <c r="AZ70" s="59">
        <v>60</v>
      </c>
      <c r="BA70" s="59"/>
      <c r="BC70" s="66">
        <v>60</v>
      </c>
      <c r="BD70" s="66"/>
      <c r="BF70" s="122">
        <v>60</v>
      </c>
      <c r="BG70" s="122"/>
    </row>
    <row r="71" spans="1:59" x14ac:dyDescent="0.2">
      <c r="A71" s="38">
        <v>61</v>
      </c>
      <c r="B71" s="39">
        <f>AG71</f>
        <v>5</v>
      </c>
      <c r="C71" s="39">
        <v>5</v>
      </c>
      <c r="D71" s="40"/>
      <c r="E71" s="41" t="s">
        <v>281</v>
      </c>
      <c r="F71" s="42" t="s">
        <v>89</v>
      </c>
      <c r="G71" s="42" t="s">
        <v>122</v>
      </c>
      <c r="H71" s="42" t="s">
        <v>129</v>
      </c>
      <c r="I71" s="43">
        <v>1</v>
      </c>
      <c r="J71" s="44">
        <v>43</v>
      </c>
      <c r="K71" s="45">
        <f>IF(J71=" ",0,IF(J71=1,50,IF(J71=2,48,IF(J71=3,46,IF(J71=4,44,IF(J71=5,42,IF(AND(J71&gt;5,J71&lt;45),46-J71,2)))))))</f>
        <v>3</v>
      </c>
      <c r="L71" s="46">
        <v>1</v>
      </c>
      <c r="M71" s="47">
        <v>44</v>
      </c>
      <c r="N71" s="48">
        <f>IF(M71=" ",0,IF(M71=1,50,IF(M71=2,48,IF(M71=3,46,IF(M71=4,44,IF(M71=5,42,IF(AND(M71&gt;5,M71&lt;45),46-M71,2)))))))</f>
        <v>2</v>
      </c>
      <c r="O71" s="49"/>
      <c r="P71" s="50" t="str">
        <f>IF(SUMIF(AR$11:AR$97,$D71,AQ$11:AQ$97)=0," ",SUMIF(AR$11:AR$97,$D71,AQ$11:AQ$97))</f>
        <v xml:space="preserve"> </v>
      </c>
      <c r="Q71" s="51">
        <f>IF(P71=" ",0,IF(P71=1,50,IF(P71=2,48,IF(P71=3,46,IF(P71=4,44,IF(P71=5,42,IF(AND(P71&gt;5,P71&lt;45),46-P71,2)))))))</f>
        <v>0</v>
      </c>
      <c r="R71" s="52"/>
      <c r="S71" s="53" t="str">
        <f>IF(SUMIF(AU$11:AU$97,$D71,AT$11:AT$97)=0," ",SUMIF(AU$11:AU$97,$D71,AT$11:AT$97))</f>
        <v xml:space="preserve"> </v>
      </c>
      <c r="T71" s="54">
        <f>IF(S71=" ",0,IF(S71=1,50,IF(S71=2,48,IF(S71=3,46,IF(S71=4,44,IF(S71=5,42,IF(AND(S71&gt;5,S71&lt;45),46-S71,2)))))))</f>
        <v>0</v>
      </c>
      <c r="U71" s="55"/>
      <c r="V71" s="56" t="s">
        <v>0</v>
      </c>
      <c r="W71" s="57">
        <f>IF(V71=" ",0,IF(V71=1,50,IF(V71=2,48,IF(V71=3,46,IF(V71=4,44,IF(V71=5,42,IF(AND(V71&gt;5,V71&lt;45),46-V71,2)))))))</f>
        <v>0</v>
      </c>
      <c r="X71" s="58"/>
      <c r="Y71" s="59" t="str">
        <f>IF(SUMIF(BA$11:BA$97,$D71,AZ$11:AZ$97)=0," ",SUMIF(BA$11:BA$97,$D71,AZ$11:AZ$97))</f>
        <v xml:space="preserve"> </v>
      </c>
      <c r="Z71" s="60">
        <f>IF(Y71=" ",0,IF(Y71=1,50,IF(Y71=2,48,IF(Y71=3,46,IF(Y71=4,44,IF(Y71=5,42,IF(AND(Y71&gt;5,Y71&lt;45),46-Y71,2)))))))</f>
        <v>0</v>
      </c>
      <c r="AA71" s="61"/>
      <c r="AB71" s="62" t="str">
        <f>IF(SUMIF(BD$11:BD$97,$D71,BC$11:BC$97)=0," ",SUMIF(BD$11:BD$97,$D71,BC$11:BC$97))</f>
        <v xml:space="preserve"> </v>
      </c>
      <c r="AC71" s="63">
        <f>IF(AB71=" ",0,IF(AB71=1,50,IF(AB71=2,48,IF(AB71=3,46,IF(AB71=4,44,IF(AB71=5,42,IF(AND(AB71&gt;5,AB71&lt;45),46-AB71,2)))))))</f>
        <v>0</v>
      </c>
      <c r="AD71" s="121"/>
      <c r="AE71" s="122" t="str">
        <f>IF(SUMIF(BG$11:BG$97,$D71,BF$11:BF$97)=0," ",SUMIF(BG$11:BG$97,$D71,BF$11:BF$97))</f>
        <v xml:space="preserve"> </v>
      </c>
      <c r="AF71" s="123">
        <f>IF(AE71=" ",0,IF(AE71=1,50,IF(AE71=2,48,IF(AE71=3,46,IF(AE71=4,44,IF(AE71=5,42,IF(AND(AE71&gt;5,AE71&lt;45),46-AE71,2)))))))</f>
        <v>0</v>
      </c>
      <c r="AG71" s="39">
        <f>K71+N71+Q71+T71+W71+Z71+AC71+AF71</f>
        <v>5</v>
      </c>
      <c r="AH71" s="64">
        <f>A71</f>
        <v>61</v>
      </c>
      <c r="AI71" s="39">
        <f>AG71-MIN(K71,N71,Q71,T71,W71,Z71,AC71,AF71)</f>
        <v>5</v>
      </c>
      <c r="AK71" s="44">
        <v>61</v>
      </c>
      <c r="AL71" s="44"/>
      <c r="AN71" s="47">
        <v>61</v>
      </c>
      <c r="AO71" s="47"/>
      <c r="AQ71" s="65">
        <v>61</v>
      </c>
      <c r="AR71" s="65"/>
      <c r="AT71" s="53">
        <v>61</v>
      </c>
      <c r="AU71" s="53"/>
      <c r="AW71" s="56">
        <v>61</v>
      </c>
      <c r="AX71" s="56"/>
      <c r="AZ71" s="59">
        <v>61</v>
      </c>
      <c r="BA71" s="59"/>
      <c r="BC71" s="66">
        <v>61</v>
      </c>
      <c r="BD71" s="66"/>
      <c r="BF71" s="122">
        <v>61</v>
      </c>
      <c r="BG71" s="122"/>
    </row>
    <row r="72" spans="1:59" x14ac:dyDescent="0.2">
      <c r="A72" s="38">
        <v>62</v>
      </c>
      <c r="B72" s="39">
        <f>AG72</f>
        <v>2</v>
      </c>
      <c r="C72" s="39">
        <v>2</v>
      </c>
      <c r="D72" s="40"/>
      <c r="E72" s="41" t="s">
        <v>282</v>
      </c>
      <c r="F72" s="42" t="s">
        <v>89</v>
      </c>
      <c r="G72" s="42" t="s">
        <v>114</v>
      </c>
      <c r="H72" s="42" t="s">
        <v>130</v>
      </c>
      <c r="I72" s="43">
        <v>1</v>
      </c>
      <c r="J72" s="44">
        <v>44</v>
      </c>
      <c r="K72" s="45">
        <f>IF(J72=" ",0,IF(J72=1,50,IF(J72=2,48,IF(J72=3,46,IF(J72=4,44,IF(J72=5,42,IF(AND(J72&gt;5,J72&lt;45),46-J72,2)))))))</f>
        <v>2</v>
      </c>
      <c r="L72" s="46"/>
      <c r="M72" s="47" t="str">
        <f>IF(SUMIF(AO$11:AO$97,$D72,AN$11:AN$97)=0," ",SUMIF(AO$11:AO$97,$D72,AN$11:AN$97))</f>
        <v xml:space="preserve"> </v>
      </c>
      <c r="N72" s="48">
        <f>IF(M72=" ",0,IF(M72=1,50,IF(M72=2,48,IF(M72=3,46,IF(M72=4,44,IF(M72=5,42,IF(AND(M72&gt;5,M72&lt;45),46-M72,2)))))))</f>
        <v>0</v>
      </c>
      <c r="O72" s="49"/>
      <c r="P72" s="50" t="str">
        <f>IF(SUMIF(AR$11:AR$97,$D72,AQ$11:AQ$97)=0," ",SUMIF(AR$11:AR$97,$D72,AQ$11:AQ$97))</f>
        <v xml:space="preserve"> </v>
      </c>
      <c r="Q72" s="51">
        <f>IF(P72=" ",0,IF(P72=1,50,IF(P72=2,48,IF(P72=3,46,IF(P72=4,44,IF(P72=5,42,IF(AND(P72&gt;5,P72&lt;45),46-P72,2)))))))</f>
        <v>0</v>
      </c>
      <c r="R72" s="52"/>
      <c r="S72" s="53" t="str">
        <f>IF(SUMIF(AU$11:AU$97,$D72,AT$11:AT$97)=0," ",SUMIF(AU$11:AU$97,$D72,AT$11:AT$97))</f>
        <v xml:space="preserve"> </v>
      </c>
      <c r="T72" s="54">
        <f>IF(S72=" ",0,IF(S72=1,50,IF(S72=2,48,IF(S72=3,46,IF(S72=4,44,IF(S72=5,42,IF(AND(S72&gt;5,S72&lt;45),46-S72,2)))))))</f>
        <v>0</v>
      </c>
      <c r="U72" s="55"/>
      <c r="V72" s="56" t="s">
        <v>0</v>
      </c>
      <c r="W72" s="57">
        <f>IF(V72=" ",0,IF(V72=1,50,IF(V72=2,48,IF(V72=3,46,IF(V72=4,44,IF(V72=5,42,IF(AND(V72&gt;5,V72&lt;45),46-V72,2)))))))</f>
        <v>0</v>
      </c>
      <c r="X72" s="58"/>
      <c r="Y72" s="59" t="str">
        <f>IF(SUMIF(BA$11:BA$97,$D72,AZ$11:AZ$97)=0," ",SUMIF(BA$11:BA$97,$D72,AZ$11:AZ$97))</f>
        <v xml:space="preserve"> </v>
      </c>
      <c r="Z72" s="60">
        <f>IF(Y72=" ",0,IF(Y72=1,50,IF(Y72=2,48,IF(Y72=3,46,IF(Y72=4,44,IF(Y72=5,42,IF(AND(Y72&gt;5,Y72&lt;45),46-Y72,2)))))))</f>
        <v>0</v>
      </c>
      <c r="AA72" s="61"/>
      <c r="AB72" s="62" t="str">
        <f>IF(SUMIF(BD$11:BD$97,$D72,BC$11:BC$97)=0," ",SUMIF(BD$11:BD$97,$D72,BC$11:BC$97))</f>
        <v xml:space="preserve"> </v>
      </c>
      <c r="AC72" s="63">
        <f>IF(AB72=" ",0,IF(AB72=1,50,IF(AB72=2,48,IF(AB72=3,46,IF(AB72=4,44,IF(AB72=5,42,IF(AND(AB72&gt;5,AB72&lt;45),46-AB72,2)))))))</f>
        <v>0</v>
      </c>
      <c r="AD72" s="121"/>
      <c r="AE72" s="122" t="str">
        <f>IF(SUMIF(BG$11:BG$97,$D72,BF$11:BF$97)=0," ",SUMIF(BG$11:BG$97,$D72,BF$11:BF$97))</f>
        <v xml:space="preserve"> </v>
      </c>
      <c r="AF72" s="123">
        <f>IF(AE72=" ",0,IF(AE72=1,50,IF(AE72=2,48,IF(AE72=3,46,IF(AE72=4,44,IF(AE72=5,42,IF(AND(AE72&gt;5,AE72&lt;45),46-AE72,2)))))))</f>
        <v>0</v>
      </c>
      <c r="AG72" s="39">
        <f>K72+N72+Q72+T72+W72+Z72+AC72+AF72</f>
        <v>2</v>
      </c>
      <c r="AH72" s="64">
        <f>A72</f>
        <v>62</v>
      </c>
      <c r="AI72" s="39">
        <f>AG72-MIN(K72,N72,Q72,T72,W72,Z72,AC72,AF72)</f>
        <v>2</v>
      </c>
      <c r="AK72" s="44">
        <v>62</v>
      </c>
      <c r="AL72" s="44"/>
      <c r="AN72" s="47">
        <v>62</v>
      </c>
      <c r="AO72" s="47"/>
      <c r="AQ72" s="65">
        <v>62</v>
      </c>
      <c r="AR72" s="65"/>
      <c r="AT72" s="53">
        <v>62</v>
      </c>
      <c r="AU72" s="53"/>
      <c r="AW72" s="56">
        <v>62</v>
      </c>
      <c r="AX72" s="56"/>
      <c r="AZ72" s="59">
        <v>62</v>
      </c>
      <c r="BA72" s="59"/>
      <c r="BC72" s="66">
        <v>62</v>
      </c>
      <c r="BD72" s="66"/>
      <c r="BF72" s="122">
        <v>62</v>
      </c>
      <c r="BG72" s="122"/>
    </row>
    <row r="73" spans="1:59" x14ac:dyDescent="0.2">
      <c r="A73" s="38">
        <v>63</v>
      </c>
      <c r="B73" s="39">
        <f>AG73</f>
        <v>0</v>
      </c>
      <c r="C73" s="39">
        <v>0</v>
      </c>
      <c r="D73" s="40"/>
      <c r="E73" s="41" t="s">
        <v>394</v>
      </c>
      <c r="F73" s="42" t="s">
        <v>89</v>
      </c>
      <c r="G73" s="42" t="s">
        <v>109</v>
      </c>
      <c r="H73" s="42" t="s">
        <v>130</v>
      </c>
      <c r="I73" s="43"/>
      <c r="J73" s="44" t="str">
        <f>IF(SUMIF(AL$11:AL$97,$D73,AK$11:AK$97)=0," ",SUMIF(AL$11:AL$97,$D73,AK$11:AK$97))</f>
        <v xml:space="preserve"> </v>
      </c>
      <c r="K73" s="45">
        <f>IF(J73=" ",0,IF(J73=1,50,IF(J73=2,48,IF(J73=3,46,IF(J73=4,44,IF(J73=5,42,IF(AND(J73&gt;5,J73&lt;45),46-J73,2)))))))</f>
        <v>0</v>
      </c>
      <c r="L73" s="46"/>
      <c r="M73" s="47" t="str">
        <f>IF(SUMIF(AO$11:AO$97,$D73,AN$11:AN$97)=0," ",SUMIF(AO$11:AO$97,$D73,AN$11:AN$97))</f>
        <v xml:space="preserve"> </v>
      </c>
      <c r="N73" s="48">
        <f>IF(M73=" ",0,IF(M73=1,50,IF(M73=2,48,IF(M73=3,46,IF(M73=4,44,IF(M73=5,42,IF(AND(M73&gt;5,M73&lt;45),46-M73,2)))))))</f>
        <v>0</v>
      </c>
      <c r="O73" s="49"/>
      <c r="P73" s="50" t="str">
        <f>IF(SUMIF(AR$11:AR$97,$D73,AQ$11:AQ$97)=0," ",SUMIF(AR$11:AR$97,$D73,AQ$11:AQ$97))</f>
        <v xml:space="preserve"> </v>
      </c>
      <c r="Q73" s="51">
        <f>IF(P73=" ",0,IF(P73=1,50,IF(P73=2,48,IF(P73=3,46,IF(P73=4,44,IF(P73=5,42,IF(AND(P73&gt;5,P73&lt;45),46-P73,2)))))))</f>
        <v>0</v>
      </c>
      <c r="R73" s="52"/>
      <c r="S73" s="53" t="str">
        <f>IF(SUMIF(AU$11:AU$97,$D73,AT$11:AT$97)=0," ",SUMIF(AU$11:AU$97,$D73,AT$11:AT$97))</f>
        <v xml:space="preserve"> </v>
      </c>
      <c r="T73" s="54">
        <f>IF(S73=" ",0,IF(S73=1,50,IF(S73=2,48,IF(S73=3,46,IF(S73=4,44,IF(S73=5,42,IF(AND(S73&gt;5,S73&lt;45),46-S73,2)))))))</f>
        <v>0</v>
      </c>
      <c r="U73" s="55"/>
      <c r="V73" s="56" t="str">
        <f>IF(SUMIF(AX$11:AX$97,$D73,AW$11:AW$97)=0," ",SUMIF(AX$11:AX$97,$D73,AW$11:AW$97))</f>
        <v xml:space="preserve"> </v>
      </c>
      <c r="W73" s="57">
        <f>IF(V73=" ",0,IF(V73=1,50,IF(V73=2,48,IF(V73=3,46,IF(V73=4,44,IF(V73=5,42,IF(AND(V73&gt;5,V73&lt;45),46-V73,2)))))))</f>
        <v>0</v>
      </c>
      <c r="X73" s="58"/>
      <c r="Y73" s="59" t="str">
        <f>IF(SUMIF(BA$11:BA$97,$D73,AZ$11:AZ$97)=0," ",SUMIF(BA$11:BA$97,$D73,AZ$11:AZ$97))</f>
        <v xml:space="preserve"> </v>
      </c>
      <c r="Z73" s="60">
        <f>IF(Y73=" ",0,IF(Y73=1,50,IF(Y73=2,48,IF(Y73=3,46,IF(Y73=4,44,IF(Y73=5,42,IF(AND(Y73&gt;5,Y73&lt;45),46-Y73,2)))))))</f>
        <v>0</v>
      </c>
      <c r="AA73" s="61"/>
      <c r="AB73" s="62" t="str">
        <f>IF(SUMIF(BD$11:BD$97,$D73,BC$11:BC$97)=0," ",SUMIF(BD$11:BD$97,$D73,BC$11:BC$97))</f>
        <v xml:space="preserve"> </v>
      </c>
      <c r="AC73" s="63">
        <f>IF(AB73=" ",0,IF(AB73=1,50,IF(AB73=2,48,IF(AB73=3,46,IF(AB73=4,44,IF(AB73=5,42,IF(AND(AB73&gt;5,AB73&lt;45),46-AB73,2)))))))</f>
        <v>0</v>
      </c>
      <c r="AD73" s="121">
        <v>1</v>
      </c>
      <c r="AE73" s="122" t="s">
        <v>0</v>
      </c>
      <c r="AF73" s="123">
        <f>IF(AE73=" ",0,IF(AE73=1,50,IF(AE73=2,48,IF(AE73=3,46,IF(AE73=4,44,IF(AE73=5,42,IF(AND(AE73&gt;5,AE73&lt;45),46-AE73,2)))))))</f>
        <v>0</v>
      </c>
      <c r="AG73" s="39">
        <f>K73+N73+Q73+T73+W73+Z73+AC73+AF73</f>
        <v>0</v>
      </c>
      <c r="AH73" s="64">
        <f>A73</f>
        <v>63</v>
      </c>
      <c r="AI73" s="39">
        <f>AG73-MIN(K73,N73,Q73,T73,W73,Z73,AC73,AF73)</f>
        <v>0</v>
      </c>
      <c r="AK73" s="44">
        <v>63</v>
      </c>
      <c r="AL73" s="44"/>
      <c r="AN73" s="47">
        <v>63</v>
      </c>
      <c r="AO73" s="47"/>
      <c r="AQ73" s="65">
        <v>63</v>
      </c>
      <c r="AR73" s="65"/>
      <c r="AT73" s="53">
        <v>63</v>
      </c>
      <c r="AU73" s="53"/>
      <c r="AW73" s="56">
        <v>63</v>
      </c>
      <c r="AX73" s="56"/>
      <c r="AZ73" s="59">
        <v>63</v>
      </c>
      <c r="BA73" s="59"/>
      <c r="BC73" s="66">
        <v>63</v>
      </c>
      <c r="BD73" s="66"/>
      <c r="BF73" s="122">
        <v>63</v>
      </c>
      <c r="BG73" s="122"/>
    </row>
    <row r="74" spans="1:59" x14ac:dyDescent="0.2">
      <c r="A74" s="38">
        <v>64</v>
      </c>
      <c r="B74" s="39">
        <f>AG74</f>
        <v>0</v>
      </c>
      <c r="C74" s="39">
        <v>0</v>
      </c>
      <c r="D74" s="40"/>
      <c r="E74" s="41" t="s">
        <v>383</v>
      </c>
      <c r="F74" s="42" t="s">
        <v>89</v>
      </c>
      <c r="G74" s="42" t="s">
        <v>0</v>
      </c>
      <c r="H74" s="42" t="s">
        <v>0</v>
      </c>
      <c r="I74" s="43"/>
      <c r="J74" s="44" t="str">
        <f>IF(SUMIF(AL$11:AL$97,$D74,AK$11:AK$97)=0," ",SUMIF(AL$11:AL$97,$D74,AK$11:AK$97))</f>
        <v xml:space="preserve"> </v>
      </c>
      <c r="K74" s="45">
        <f>IF(J74=" ",0,IF(J74=1,50,IF(J74=2,48,IF(J74=3,46,IF(J74=4,44,IF(J74=5,42,IF(AND(J74&gt;5,J74&lt;45),46-J74,2)))))))</f>
        <v>0</v>
      </c>
      <c r="L74" s="46"/>
      <c r="M74" s="47" t="str">
        <f>IF(SUMIF(AO$11:AO$97,$D74,AN$11:AN$97)=0," ",SUMIF(AO$11:AO$97,$D74,AN$11:AN$97))</f>
        <v xml:space="preserve"> </v>
      </c>
      <c r="N74" s="48">
        <f>IF(M74=" ",0,IF(M74=1,50,IF(M74=2,48,IF(M74=3,46,IF(M74=4,44,IF(M74=5,42,IF(AND(M74&gt;5,M74&lt;45),46-M74,2)))))))</f>
        <v>0</v>
      </c>
      <c r="O74" s="49"/>
      <c r="P74" s="50" t="str">
        <f>IF(SUMIF(AR$11:AR$97,$D74,AQ$11:AQ$97)=0," ",SUMIF(AR$11:AR$97,$D74,AQ$11:AQ$97))</f>
        <v xml:space="preserve"> </v>
      </c>
      <c r="Q74" s="51">
        <f>IF(P74=" ",0,IF(P74=1,50,IF(P74=2,48,IF(P74=3,46,IF(P74=4,44,IF(P74=5,42,IF(AND(P74&gt;5,P74&lt;45),46-P74,2)))))))</f>
        <v>0</v>
      </c>
      <c r="R74" s="52"/>
      <c r="S74" s="53" t="str">
        <f>IF(SUMIF(AU$11:AU$97,$D74,AT$11:AT$97)=0," ",SUMIF(AU$11:AU$97,$D74,AT$11:AT$97))</f>
        <v xml:space="preserve"> </v>
      </c>
      <c r="T74" s="54">
        <f>IF(S74=" ",0,IF(S74=1,50,IF(S74=2,48,IF(S74=3,46,IF(S74=4,44,IF(S74=5,42,IF(AND(S74&gt;5,S74&lt;45),46-S74,2)))))))</f>
        <v>0</v>
      </c>
      <c r="U74" s="55"/>
      <c r="V74" s="56" t="s">
        <v>0</v>
      </c>
      <c r="W74" s="57">
        <f>IF(V74=" ",0,IF(V74=1,50,IF(V74=2,48,IF(V74=3,46,IF(V74=4,44,IF(V74=5,42,IF(AND(V74&gt;5,V74&lt;45),46-V74,2)))))))</f>
        <v>0</v>
      </c>
      <c r="X74" s="58"/>
      <c r="Y74" s="59" t="str">
        <f>IF(SUMIF(BA$11:BA$97,$D74,AZ$11:AZ$97)=0," ",SUMIF(BA$11:BA$97,$D74,AZ$11:AZ$97))</f>
        <v xml:space="preserve"> </v>
      </c>
      <c r="Z74" s="60">
        <f>IF(Y74=" ",0,IF(Y74=1,50,IF(Y74=2,48,IF(Y74=3,46,IF(Y74=4,44,IF(Y74=5,42,IF(AND(Y74&gt;5,Y74&lt;45),46-Y74,2)))))))</f>
        <v>0</v>
      </c>
      <c r="AA74" s="61"/>
      <c r="AB74" s="62" t="str">
        <f>IF(SUMIF(BD$11:BD$97,$D74,BC$11:BC$97)=0," ",SUMIF(BD$11:BD$97,$D74,BC$11:BC$97))</f>
        <v xml:space="preserve"> </v>
      </c>
      <c r="AC74" s="63">
        <f>IF(AB74=" ",0,IF(AB74=1,50,IF(AB74=2,48,IF(AB74=3,46,IF(AB74=4,44,IF(AB74=5,42,IF(AND(AB74&gt;5,AB74&lt;45),46-AB74,2)))))))</f>
        <v>0</v>
      </c>
      <c r="AD74" s="121"/>
      <c r="AE74" s="122" t="str">
        <f>IF(SUMIF(BG$11:BG$97,$D74,BF$11:BF$97)=0," ",SUMIF(BG$11:BG$97,$D74,BF$11:BF$97))</f>
        <v xml:space="preserve"> </v>
      </c>
      <c r="AF74" s="123">
        <f>IF(AE74=" ",0,IF(AE74=1,50,IF(AE74=2,48,IF(AE74=3,46,IF(AE74=4,44,IF(AE74=5,42,IF(AND(AE74&gt;5,AE74&lt;45),46-AE74,2)))))))</f>
        <v>0</v>
      </c>
      <c r="AG74" s="39">
        <f>K74+N74+Q74+T74+W74+Z74+AC74+AF74</f>
        <v>0</v>
      </c>
      <c r="AH74" s="64">
        <f>A74</f>
        <v>64</v>
      </c>
      <c r="AI74" s="39">
        <f>AG74-MIN(K74,N74,Q74,T74,W74,Z74,AC74,AF74)</f>
        <v>0</v>
      </c>
      <c r="AK74" s="44">
        <v>64</v>
      </c>
      <c r="AL74" s="44"/>
      <c r="AN74" s="47">
        <v>64</v>
      </c>
      <c r="AO74" s="47"/>
      <c r="AQ74" s="65">
        <v>64</v>
      </c>
      <c r="AR74" s="65"/>
      <c r="AT74" s="53">
        <v>64</v>
      </c>
      <c r="AU74" s="53"/>
      <c r="AW74" s="56">
        <v>64</v>
      </c>
      <c r="AX74" s="56"/>
      <c r="AZ74" s="59">
        <v>64</v>
      </c>
      <c r="BA74" s="59"/>
      <c r="BC74" s="66">
        <v>64</v>
      </c>
      <c r="BD74" s="66"/>
      <c r="BF74" s="122">
        <v>64</v>
      </c>
      <c r="BG74" s="122"/>
    </row>
    <row r="75" spans="1:59" x14ac:dyDescent="0.2">
      <c r="A75" s="38">
        <v>65</v>
      </c>
      <c r="B75" s="39">
        <f>AG75</f>
        <v>0</v>
      </c>
      <c r="C75" s="39">
        <v>0</v>
      </c>
      <c r="D75" s="40"/>
      <c r="E75" s="41" t="s">
        <v>371</v>
      </c>
      <c r="F75" s="42" t="s">
        <v>89</v>
      </c>
      <c r="G75" s="42" t="s">
        <v>96</v>
      </c>
      <c r="H75" s="42" t="s">
        <v>130</v>
      </c>
      <c r="I75" s="43"/>
      <c r="J75" s="44" t="str">
        <f>IF(SUMIF(AL$11:AL$97,$D75,AK$11:AK$97)=0," ",SUMIF(AL$11:AL$97,$D75,AK$11:AK$97))</f>
        <v xml:space="preserve"> </v>
      </c>
      <c r="K75" s="45">
        <f>IF(J75=" ",0,IF(J75=1,50,IF(J75=2,48,IF(J75=3,46,IF(J75=4,44,IF(J75=5,42,IF(AND(J75&gt;5,J75&lt;45),46-J75,2)))))))</f>
        <v>0</v>
      </c>
      <c r="L75" s="46"/>
      <c r="M75" s="47" t="str">
        <f>IF(SUMIF(AO$11:AO$97,$D75,AN$11:AN$97)=0," ",SUMIF(AO$11:AO$97,$D75,AN$11:AN$97))</f>
        <v xml:space="preserve"> </v>
      </c>
      <c r="N75" s="48">
        <f>IF(M75=" ",0,IF(M75=1,50,IF(M75=2,48,IF(M75=3,46,IF(M75=4,44,IF(M75=5,42,IF(AND(M75&gt;5,M75&lt;45),46-M75,2)))))))</f>
        <v>0</v>
      </c>
      <c r="O75" s="49"/>
      <c r="P75" s="50" t="str">
        <f>IF(SUMIF(AR$11:AR$97,$D75,AQ$11:AQ$97)=0," ",SUMIF(AR$11:AR$97,$D75,AQ$11:AQ$97))</f>
        <v xml:space="preserve"> </v>
      </c>
      <c r="Q75" s="51">
        <f>IF(P75=" ",0,IF(P75=1,50,IF(P75=2,48,IF(P75=3,46,IF(P75=4,44,IF(P75=5,42,IF(AND(P75&gt;5,P75&lt;45),46-P75,2)))))))</f>
        <v>0</v>
      </c>
      <c r="R75" s="52"/>
      <c r="S75" s="53" t="str">
        <f>IF(SUMIF(AU$11:AU$97,$D75,AT$11:AT$97)=0," ",SUMIF(AU$11:AU$97,$D75,AT$11:AT$97))</f>
        <v xml:space="preserve"> </v>
      </c>
      <c r="T75" s="54">
        <f>IF(S75=" ",0,IF(S75=1,50,IF(S75=2,48,IF(S75=3,46,IF(S75=4,44,IF(S75=5,42,IF(AND(S75&gt;5,S75&lt;45),46-S75,2)))))))</f>
        <v>0</v>
      </c>
      <c r="U75" s="55">
        <v>1</v>
      </c>
      <c r="V75" s="56" t="s">
        <v>0</v>
      </c>
      <c r="W75" s="57">
        <f>IF(V75=" ",0,IF(V75=1,50,IF(V75=2,48,IF(V75=3,46,IF(V75=4,44,IF(V75=5,42,IF(AND(V75&gt;5,V75&lt;45),46-V75,2)))))))</f>
        <v>0</v>
      </c>
      <c r="X75" s="58"/>
      <c r="Y75" s="59" t="str">
        <f>IF(SUMIF(BA$11:BA$97,$D75,AZ$11:AZ$97)=0," ",SUMIF(BA$11:BA$97,$D75,AZ$11:AZ$97))</f>
        <v xml:space="preserve"> </v>
      </c>
      <c r="Z75" s="60">
        <f>IF(Y75=" ",0,IF(Y75=1,50,IF(Y75=2,48,IF(Y75=3,46,IF(Y75=4,44,IF(Y75=5,42,IF(AND(Y75&gt;5,Y75&lt;45),46-Y75,2)))))))</f>
        <v>0</v>
      </c>
      <c r="AA75" s="61"/>
      <c r="AB75" s="62" t="str">
        <f>IF(SUMIF(BD$11:BD$97,$D75,BC$11:BC$97)=0," ",SUMIF(BD$11:BD$97,$D75,BC$11:BC$97))</f>
        <v xml:space="preserve"> </v>
      </c>
      <c r="AC75" s="63">
        <f>IF(AB75=" ",0,IF(AB75=1,50,IF(AB75=2,48,IF(AB75=3,46,IF(AB75=4,44,IF(AB75=5,42,IF(AND(AB75&gt;5,AB75&lt;45),46-AB75,2)))))))</f>
        <v>0</v>
      </c>
      <c r="AD75" s="121"/>
      <c r="AE75" s="122" t="str">
        <f>IF(SUMIF(BG$11:BG$97,$D75,BF$11:BF$97)=0," ",SUMIF(BG$11:BG$97,$D75,BF$11:BF$97))</f>
        <v xml:space="preserve"> </v>
      </c>
      <c r="AF75" s="123">
        <f>IF(AE75=" ",0,IF(AE75=1,50,IF(AE75=2,48,IF(AE75=3,46,IF(AE75=4,44,IF(AE75=5,42,IF(AND(AE75&gt;5,AE75&lt;45),46-AE75,2)))))))</f>
        <v>0</v>
      </c>
      <c r="AG75" s="39">
        <f>K75+N75+Q75+T75+W75+Z75+AC75+AF75</f>
        <v>0</v>
      </c>
      <c r="AH75" s="64">
        <f>A75</f>
        <v>65</v>
      </c>
      <c r="AI75" s="39">
        <f>AG75-MIN(K75,N75,Q75,T75,W75,Z75,AC75,AF75)</f>
        <v>0</v>
      </c>
      <c r="AK75" s="44">
        <v>65</v>
      </c>
      <c r="AL75" s="44"/>
      <c r="AN75" s="47">
        <v>65</v>
      </c>
      <c r="AO75" s="47"/>
      <c r="AQ75" s="65">
        <v>65</v>
      </c>
      <c r="AR75" s="65"/>
      <c r="AT75" s="53">
        <v>65</v>
      </c>
      <c r="AU75" s="53"/>
      <c r="AW75" s="56">
        <v>65</v>
      </c>
      <c r="AX75" s="56"/>
      <c r="AZ75" s="59">
        <v>65</v>
      </c>
      <c r="BA75" s="59"/>
      <c r="BC75" s="66">
        <v>65</v>
      </c>
      <c r="BD75" s="66"/>
      <c r="BF75" s="122">
        <v>65</v>
      </c>
      <c r="BG75" s="122"/>
    </row>
    <row r="76" spans="1:59" x14ac:dyDescent="0.2">
      <c r="A76" s="38">
        <v>66</v>
      </c>
      <c r="B76" s="39">
        <f>AG76</f>
        <v>0</v>
      </c>
      <c r="C76" s="39">
        <v>0</v>
      </c>
      <c r="D76" s="40"/>
      <c r="E76" s="41" t="s">
        <v>299</v>
      </c>
      <c r="F76" s="42" t="s">
        <v>89</v>
      </c>
      <c r="G76" s="42" t="s">
        <v>96</v>
      </c>
      <c r="H76" s="42" t="s">
        <v>130</v>
      </c>
      <c r="I76" s="43"/>
      <c r="J76" s="44" t="s">
        <v>0</v>
      </c>
      <c r="K76" s="45">
        <f>IF(J76=" ",0,IF(J76=1,50,IF(J76=2,48,IF(J76=3,46,IF(J76=4,44,IF(J76=5,42,IF(AND(J76&gt;5,J76&lt;45),46-J76,2)))))))</f>
        <v>0</v>
      </c>
      <c r="L76" s="46">
        <v>1</v>
      </c>
      <c r="M76" s="47" t="str">
        <f>IF(SUMIF(AO$11:AO$97,$D76,AN$11:AN$97)=0," ",SUMIF(AO$11:AO$97,$D76,AN$11:AN$97))</f>
        <v xml:space="preserve"> </v>
      </c>
      <c r="N76" s="48">
        <f>IF(M76=" ",0,IF(M76=1,50,IF(M76=2,48,IF(M76=3,46,IF(M76=4,44,IF(M76=5,42,IF(AND(M76&gt;5,M76&lt;45),46-M76,2)))))))</f>
        <v>0</v>
      </c>
      <c r="O76" s="49"/>
      <c r="P76" s="50" t="str">
        <f>IF(SUMIF(AR$11:AR$97,$D76,AQ$11:AQ$97)=0," ",SUMIF(AR$11:AR$97,$D76,AQ$11:AQ$97))</f>
        <v xml:space="preserve"> </v>
      </c>
      <c r="Q76" s="51">
        <f>IF(P76=" ",0,IF(P76=1,50,IF(P76=2,48,IF(P76=3,46,IF(P76=4,44,IF(P76=5,42,IF(AND(P76&gt;5,P76&lt;45),46-P76,2)))))))</f>
        <v>0</v>
      </c>
      <c r="R76" s="52"/>
      <c r="S76" s="53" t="str">
        <f>IF(SUMIF(AU$11:AU$97,$D76,AT$11:AT$97)=0," ",SUMIF(AU$11:AU$97,$D76,AT$11:AT$97))</f>
        <v xml:space="preserve"> </v>
      </c>
      <c r="T76" s="54">
        <f>IF(S76=" ",0,IF(S76=1,50,IF(S76=2,48,IF(S76=3,46,IF(S76=4,44,IF(S76=5,42,IF(AND(S76&gt;5,S76&lt;45),46-S76,2)))))))</f>
        <v>0</v>
      </c>
      <c r="U76" s="55"/>
      <c r="V76" s="56" t="s">
        <v>0</v>
      </c>
      <c r="W76" s="57">
        <f>IF(V76=" ",0,IF(V76=1,50,IF(V76=2,48,IF(V76=3,46,IF(V76=4,44,IF(V76=5,42,IF(AND(V76&gt;5,V76&lt;45),46-V76,2)))))))</f>
        <v>0</v>
      </c>
      <c r="X76" s="58"/>
      <c r="Y76" s="59" t="str">
        <f>IF(SUMIF(BA$11:BA$97,$D76,AZ$11:AZ$97)=0," ",SUMIF(BA$11:BA$97,$D76,AZ$11:AZ$97))</f>
        <v xml:space="preserve"> </v>
      </c>
      <c r="Z76" s="60">
        <f>IF(Y76=" ",0,IF(Y76=1,50,IF(Y76=2,48,IF(Y76=3,46,IF(Y76=4,44,IF(Y76=5,42,IF(AND(Y76&gt;5,Y76&lt;45),46-Y76,2)))))))</f>
        <v>0</v>
      </c>
      <c r="AA76" s="61"/>
      <c r="AB76" s="62" t="str">
        <f>IF(SUMIF(BD$11:BD$97,$D76,BC$11:BC$97)=0," ",SUMIF(BD$11:BD$97,$D76,BC$11:BC$97))</f>
        <v xml:space="preserve"> </v>
      </c>
      <c r="AC76" s="63">
        <f>IF(AB76=" ",0,IF(AB76=1,50,IF(AB76=2,48,IF(AB76=3,46,IF(AB76=4,44,IF(AB76=5,42,IF(AND(AB76&gt;5,AB76&lt;45),46-AB76,2)))))))</f>
        <v>0</v>
      </c>
      <c r="AD76" s="121"/>
      <c r="AE76" s="122" t="str">
        <f>IF(SUMIF(BG$11:BG$97,$D76,BF$11:BF$97)=0," ",SUMIF(BG$11:BG$97,$D76,BF$11:BF$97))</f>
        <v xml:space="preserve"> </v>
      </c>
      <c r="AF76" s="123">
        <f>IF(AE76=" ",0,IF(AE76=1,50,IF(AE76=2,48,IF(AE76=3,46,IF(AE76=4,44,IF(AE76=5,42,IF(AND(AE76&gt;5,AE76&lt;45),46-AE76,2)))))))</f>
        <v>0</v>
      </c>
      <c r="AG76" s="39">
        <f>K76+N76+Q76+T76+W76+Z76+AC76+AF76</f>
        <v>0</v>
      </c>
      <c r="AH76" s="64">
        <f>A76</f>
        <v>66</v>
      </c>
      <c r="AI76" s="39">
        <f>AG76-MIN(K76,N76,Q76,T76,W76,Z76,AC76,AF76)</f>
        <v>0</v>
      </c>
      <c r="AK76" s="44">
        <v>66</v>
      </c>
      <c r="AL76" s="44"/>
      <c r="AN76" s="47">
        <v>66</v>
      </c>
      <c r="AO76" s="47"/>
      <c r="AQ76" s="65">
        <v>66</v>
      </c>
      <c r="AR76" s="65"/>
      <c r="AT76" s="53">
        <v>66</v>
      </c>
      <c r="AU76" s="53"/>
      <c r="AW76" s="56">
        <v>66</v>
      </c>
      <c r="AX76" s="56"/>
      <c r="AZ76" s="59">
        <v>66</v>
      </c>
      <c r="BA76" s="59"/>
      <c r="BC76" s="66">
        <v>66</v>
      </c>
      <c r="BD76" s="66"/>
      <c r="BF76" s="122">
        <v>66</v>
      </c>
      <c r="BG76" s="122"/>
    </row>
    <row r="77" spans="1:59" x14ac:dyDescent="0.2">
      <c r="A77" s="38">
        <v>67</v>
      </c>
      <c r="B77" s="39">
        <f>AG77</f>
        <v>0</v>
      </c>
      <c r="C77" s="39">
        <v>0</v>
      </c>
      <c r="D77" s="40"/>
      <c r="E77" s="147" t="s">
        <v>302</v>
      </c>
      <c r="F77" s="148" t="s">
        <v>99</v>
      </c>
      <c r="G77" s="148" t="s">
        <v>303</v>
      </c>
      <c r="H77" s="148" t="s">
        <v>130</v>
      </c>
      <c r="I77" s="43"/>
      <c r="J77" s="44" t="str">
        <f>IF(SUMIF(AL$11:AL$97,$D77,AK$11:AK$97)=0," ",SUMIF(AL$11:AL$97,$D77,AK$11:AK$97))</f>
        <v xml:space="preserve"> </v>
      </c>
      <c r="K77" s="45">
        <f>IF(J77=" ",0,IF(J77=1,50,IF(J77=2,48,IF(J77=3,46,IF(J77=4,44,IF(J77=5,42,IF(AND(J77&gt;5,J77&lt;45),46-J77,2)))))))</f>
        <v>0</v>
      </c>
      <c r="L77" s="46">
        <v>1</v>
      </c>
      <c r="M77" s="47" t="str">
        <f>IF(SUMIF(AO$11:AO$97,$D77,AN$11:AN$97)=0," ",SUMIF(AO$11:AO$97,$D77,AN$11:AN$97))</f>
        <v xml:space="preserve"> </v>
      </c>
      <c r="N77" s="48">
        <f>IF(M77=" ",0,IF(M77=1,50,IF(M77=2,48,IF(M77=3,46,IF(M77=4,44,IF(M77=5,42,IF(AND(M77&gt;5,M77&lt;45),46-M77,2)))))))</f>
        <v>0</v>
      </c>
      <c r="O77" s="49"/>
      <c r="P77" s="50" t="str">
        <f>IF(SUMIF(AR$11:AR$97,$D77,AQ$11:AQ$97)=0," ",SUMIF(AR$11:AR$97,$D77,AQ$11:AQ$97))</f>
        <v xml:space="preserve"> </v>
      </c>
      <c r="Q77" s="51">
        <f>IF(P77=" ",0,IF(P77=1,50,IF(P77=2,48,IF(P77=3,46,IF(P77=4,44,IF(P77=5,42,IF(AND(P77&gt;5,P77&lt;45),46-P77,2)))))))</f>
        <v>0</v>
      </c>
      <c r="R77" s="52"/>
      <c r="S77" s="53" t="str">
        <f>IF(SUMIF(AU$11:AU$97,$D77,AT$11:AT$97)=0," ",SUMIF(AU$11:AU$97,$D77,AT$11:AT$97))</f>
        <v xml:space="preserve"> </v>
      </c>
      <c r="T77" s="54">
        <f>IF(S77=" ",0,IF(S77=1,50,IF(S77=2,48,IF(S77=3,46,IF(S77=4,44,IF(S77=5,42,IF(AND(S77&gt;5,S77&lt;45),46-S77,2)))))))</f>
        <v>0</v>
      </c>
      <c r="U77" s="55"/>
      <c r="V77" s="56" t="s">
        <v>0</v>
      </c>
      <c r="W77" s="57">
        <f>IF(V77=" ",0,IF(V77=1,50,IF(V77=2,48,IF(V77=3,46,IF(V77=4,44,IF(V77=5,42,IF(AND(V77&gt;5,V77&lt;45),46-V77,2)))))))</f>
        <v>0</v>
      </c>
      <c r="X77" s="58"/>
      <c r="Y77" s="59" t="str">
        <f>IF(SUMIF(BA$11:BA$97,$D77,AZ$11:AZ$97)=0," ",SUMIF(BA$11:BA$97,$D77,AZ$11:AZ$97))</f>
        <v xml:space="preserve"> </v>
      </c>
      <c r="Z77" s="60">
        <f>IF(Y77=" ",0,IF(Y77=1,50,IF(Y77=2,48,IF(Y77=3,46,IF(Y77=4,44,IF(Y77=5,42,IF(AND(Y77&gt;5,Y77&lt;45),46-Y77,2)))))))</f>
        <v>0</v>
      </c>
      <c r="AA77" s="61"/>
      <c r="AB77" s="62" t="str">
        <f>IF(SUMIF(BD$11:BD$97,$D77,BC$11:BC$97)=0," ",SUMIF(BD$11:BD$97,$D77,BC$11:BC$97))</f>
        <v xml:space="preserve"> </v>
      </c>
      <c r="AC77" s="63">
        <f>IF(AB77=" ",0,IF(AB77=1,50,IF(AB77=2,48,IF(AB77=3,46,IF(AB77=4,44,IF(AB77=5,42,IF(AND(AB77&gt;5,AB77&lt;45),46-AB77,2)))))))</f>
        <v>0</v>
      </c>
      <c r="AD77" s="121"/>
      <c r="AE77" s="122" t="str">
        <f>IF(SUMIF(BG$11:BG$97,$D77,BF$11:BF$97)=0," ",SUMIF(BG$11:BG$97,$D77,BF$11:BF$97))</f>
        <v xml:space="preserve"> </v>
      </c>
      <c r="AF77" s="123">
        <f>IF(AE77=" ",0,IF(AE77=1,50,IF(AE77=2,48,IF(AE77=3,46,IF(AE77=4,44,IF(AE77=5,42,IF(AND(AE77&gt;5,AE77&lt;45),46-AE77,2)))))))</f>
        <v>0</v>
      </c>
      <c r="AG77" s="39">
        <f>K77+N77+Q77+T77+W77+Z77+AC77+AF77</f>
        <v>0</v>
      </c>
      <c r="AH77" s="64">
        <f>A77</f>
        <v>67</v>
      </c>
      <c r="AI77" s="39">
        <f>AG77-MIN(K77,N77,Q77,T77,W77,Z77,AC77,AF77)</f>
        <v>0</v>
      </c>
      <c r="AK77" s="44">
        <v>67</v>
      </c>
      <c r="AL77" s="44"/>
      <c r="AN77" s="47">
        <v>67</v>
      </c>
      <c r="AO77" s="47"/>
      <c r="AQ77" s="65">
        <v>67</v>
      </c>
      <c r="AR77" s="65"/>
      <c r="AT77" s="53">
        <v>67</v>
      </c>
      <c r="AU77" s="53"/>
      <c r="AW77" s="56">
        <v>67</v>
      </c>
      <c r="AX77" s="56"/>
      <c r="AZ77" s="59">
        <v>67</v>
      </c>
      <c r="BA77" s="59"/>
      <c r="BC77" s="66">
        <v>67</v>
      </c>
      <c r="BD77" s="66"/>
      <c r="BF77" s="122">
        <v>67</v>
      </c>
      <c r="BG77" s="122"/>
    </row>
    <row r="78" spans="1:59" x14ac:dyDescent="0.2">
      <c r="A78" s="38">
        <v>68</v>
      </c>
      <c r="B78" s="39">
        <f t="shared" ref="B78:B90" si="0">AG78</f>
        <v>0</v>
      </c>
      <c r="C78" s="39">
        <v>0</v>
      </c>
      <c r="D78" s="40"/>
      <c r="E78" s="41" t="s">
        <v>0</v>
      </c>
      <c r="F78" s="42"/>
      <c r="G78" s="42" t="s">
        <v>0</v>
      </c>
      <c r="H78" s="42" t="s">
        <v>0</v>
      </c>
      <c r="I78" s="43"/>
      <c r="J78" s="44" t="str">
        <f t="shared" ref="J78:J92" si="1">IF(SUMIF(AL$11:AL$97,$D78,AK$11:AK$97)=0," ",SUMIF(AL$11:AL$97,$D78,AK$11:AK$97))</f>
        <v xml:space="preserve"> </v>
      </c>
      <c r="K78" s="45">
        <f t="shared" ref="K78:K90" si="2">IF(J78=" ",0,IF(J78=1,50,IF(J78=2,48,IF(J78=3,46,IF(J78=4,44,IF(J78=5,42,IF(AND(J78&gt;5,J78&lt;45),46-J78,2)))))))</f>
        <v>0</v>
      </c>
      <c r="L78" s="46"/>
      <c r="M78" s="47" t="str">
        <f t="shared" ref="M78:M92" si="3">IF(SUMIF(AO$11:AO$97,$D78,AN$11:AN$97)=0," ",SUMIF(AO$11:AO$97,$D78,AN$11:AN$97))</f>
        <v xml:space="preserve"> </v>
      </c>
      <c r="N78" s="48">
        <f t="shared" ref="N78:N90" si="4">IF(M78=" ",0,IF(M78=1,50,IF(M78=2,48,IF(M78=3,46,IF(M78=4,44,IF(M78=5,42,IF(AND(M78&gt;5,M78&lt;45),46-M78,2)))))))</f>
        <v>0</v>
      </c>
      <c r="O78" s="49"/>
      <c r="P78" s="50" t="str">
        <f t="shared" ref="P78:P92" si="5">IF(SUMIF(AR$11:AR$97,$D78,AQ$11:AQ$97)=0," ",SUMIF(AR$11:AR$97,$D78,AQ$11:AQ$97))</f>
        <v xml:space="preserve"> </v>
      </c>
      <c r="Q78" s="51">
        <f t="shared" ref="Q78:Q90" si="6">IF(P78=" ",0,IF(P78=1,50,IF(P78=2,48,IF(P78=3,46,IF(P78=4,44,IF(P78=5,42,IF(AND(P78&gt;5,P78&lt;45),46-P78,2)))))))</f>
        <v>0</v>
      </c>
      <c r="R78" s="52"/>
      <c r="S78" s="53" t="str">
        <f t="shared" ref="S78:S92" si="7">IF(SUMIF(AU$11:AU$97,$D78,AT$11:AT$97)=0," ",SUMIF(AU$11:AU$97,$D78,AT$11:AT$97))</f>
        <v xml:space="preserve"> </v>
      </c>
      <c r="T78" s="54">
        <f t="shared" ref="T78:T90" si="8">IF(S78=" ",0,IF(S78=1,50,IF(S78=2,48,IF(S78=3,46,IF(S78=4,44,IF(S78=5,42,IF(AND(S78&gt;5,S78&lt;45),46-S78,2)))))))</f>
        <v>0</v>
      </c>
      <c r="U78" s="55"/>
      <c r="V78" s="56" t="str">
        <f t="shared" ref="V78:V92" si="9">IF(SUMIF(AX$11:AX$97,$D78,AW$11:AW$97)=0," ",SUMIF(AX$11:AX$97,$D78,AW$11:AW$97))</f>
        <v xml:space="preserve"> </v>
      </c>
      <c r="W78" s="57">
        <f t="shared" ref="W78:W90" si="10">IF(V78=" ",0,IF(V78=1,50,IF(V78=2,48,IF(V78=3,46,IF(V78=4,44,IF(V78=5,42,IF(AND(V78&gt;5,V78&lt;45),46-V78,2)))))))</f>
        <v>0</v>
      </c>
      <c r="X78" s="58"/>
      <c r="Y78" s="59" t="str">
        <f t="shared" ref="Y78:Y92" si="11">IF(SUMIF(BA$11:BA$97,$D78,AZ$11:AZ$97)=0," ",SUMIF(BA$11:BA$97,$D78,AZ$11:AZ$97))</f>
        <v xml:space="preserve"> </v>
      </c>
      <c r="Z78" s="60">
        <f t="shared" ref="Z78:Z90" si="12">IF(Y78=" ",0,IF(Y78=1,50,IF(Y78=2,48,IF(Y78=3,46,IF(Y78=4,44,IF(Y78=5,42,IF(AND(Y78&gt;5,Y78&lt;45),46-Y78,2)))))))</f>
        <v>0</v>
      </c>
      <c r="AA78" s="61"/>
      <c r="AB78" s="62" t="str">
        <f t="shared" ref="AB78:AB92" si="13">IF(SUMIF(BD$11:BD$97,$D78,BC$11:BC$97)=0," ",SUMIF(BD$11:BD$97,$D78,BC$11:BC$97))</f>
        <v xml:space="preserve"> </v>
      </c>
      <c r="AC78" s="63">
        <f t="shared" ref="AC78:AC90" si="14">IF(AB78=" ",0,IF(AB78=1,50,IF(AB78=2,48,IF(AB78=3,46,IF(AB78=4,44,IF(AB78=5,42,IF(AND(AB78&gt;5,AB78&lt;45),46-AB78,2)))))))</f>
        <v>0</v>
      </c>
      <c r="AD78" s="121"/>
      <c r="AE78" s="122" t="str">
        <f t="shared" ref="AE78:AE92" si="15">IF(SUMIF(BG$11:BG$97,$D78,BF$11:BF$97)=0," ",SUMIF(BG$11:BG$97,$D78,BF$11:BF$97))</f>
        <v xml:space="preserve"> </v>
      </c>
      <c r="AF78" s="123">
        <f t="shared" ref="AF78:AF90" si="16">IF(AE78=" ",0,IF(AE78=1,50,IF(AE78=2,48,IF(AE78=3,46,IF(AE78=4,44,IF(AE78=5,42,IF(AND(AE78&gt;5,AE78&lt;45),46-AE78,2)))))))</f>
        <v>0</v>
      </c>
      <c r="AG78" s="39">
        <f t="shared" ref="AG78:AG91" si="17">K78+N78+Q78+T78+W78+Z78+AC78+AF78</f>
        <v>0</v>
      </c>
      <c r="AH78" s="64">
        <f t="shared" ref="AH78:AH90" si="18">A78</f>
        <v>68</v>
      </c>
      <c r="AI78" s="39">
        <f t="shared" ref="AI78:AI91" si="19">AG78-MIN(K78,N78,Q78,T78,W78,Z78,AC78,AF78)</f>
        <v>0</v>
      </c>
      <c r="AK78" s="44">
        <v>68</v>
      </c>
      <c r="AL78" s="44"/>
      <c r="AN78" s="47">
        <v>68</v>
      </c>
      <c r="AO78" s="47"/>
      <c r="AQ78" s="65">
        <v>68</v>
      </c>
      <c r="AR78" s="65"/>
      <c r="AT78" s="53">
        <v>68</v>
      </c>
      <c r="AU78" s="53"/>
      <c r="AW78" s="56">
        <v>68</v>
      </c>
      <c r="AX78" s="56"/>
      <c r="AZ78" s="59">
        <v>68</v>
      </c>
      <c r="BA78" s="59"/>
      <c r="BC78" s="66">
        <v>68</v>
      </c>
      <c r="BD78" s="66"/>
      <c r="BF78" s="122">
        <v>68</v>
      </c>
      <c r="BG78" s="122"/>
    </row>
    <row r="79" spans="1:59" x14ac:dyDescent="0.2">
      <c r="A79" s="38">
        <v>69</v>
      </c>
      <c r="B79" s="39">
        <f t="shared" si="0"/>
        <v>0</v>
      </c>
      <c r="C79" s="39">
        <v>0</v>
      </c>
      <c r="D79" s="40"/>
      <c r="E79" s="41" t="s">
        <v>0</v>
      </c>
      <c r="F79" s="42"/>
      <c r="G79" s="42" t="s">
        <v>0</v>
      </c>
      <c r="H79" s="42" t="s">
        <v>0</v>
      </c>
      <c r="I79" s="43"/>
      <c r="J79" s="44" t="str">
        <f t="shared" si="1"/>
        <v xml:space="preserve"> </v>
      </c>
      <c r="K79" s="45">
        <f t="shared" si="2"/>
        <v>0</v>
      </c>
      <c r="L79" s="46"/>
      <c r="M79" s="47" t="str">
        <f t="shared" si="3"/>
        <v xml:space="preserve"> </v>
      </c>
      <c r="N79" s="48">
        <f t="shared" si="4"/>
        <v>0</v>
      </c>
      <c r="O79" s="49"/>
      <c r="P79" s="50" t="str">
        <f t="shared" si="5"/>
        <v xml:space="preserve"> </v>
      </c>
      <c r="Q79" s="51">
        <f t="shared" si="6"/>
        <v>0</v>
      </c>
      <c r="R79" s="52"/>
      <c r="S79" s="53" t="str">
        <f t="shared" si="7"/>
        <v xml:space="preserve"> </v>
      </c>
      <c r="T79" s="54">
        <f t="shared" si="8"/>
        <v>0</v>
      </c>
      <c r="U79" s="55"/>
      <c r="V79" s="56" t="str">
        <f t="shared" si="9"/>
        <v xml:space="preserve"> </v>
      </c>
      <c r="W79" s="57">
        <f t="shared" si="10"/>
        <v>0</v>
      </c>
      <c r="X79" s="58"/>
      <c r="Y79" s="59" t="str">
        <f t="shared" si="11"/>
        <v xml:space="preserve"> </v>
      </c>
      <c r="Z79" s="60">
        <f t="shared" si="12"/>
        <v>0</v>
      </c>
      <c r="AA79" s="61"/>
      <c r="AB79" s="62" t="str">
        <f t="shared" si="13"/>
        <v xml:space="preserve"> </v>
      </c>
      <c r="AC79" s="63">
        <f t="shared" si="14"/>
        <v>0</v>
      </c>
      <c r="AD79" s="121"/>
      <c r="AE79" s="122" t="str">
        <f t="shared" si="15"/>
        <v xml:space="preserve"> </v>
      </c>
      <c r="AF79" s="123">
        <f t="shared" si="16"/>
        <v>0</v>
      </c>
      <c r="AG79" s="39">
        <f t="shared" si="17"/>
        <v>0</v>
      </c>
      <c r="AH79" s="64">
        <f t="shared" si="18"/>
        <v>69</v>
      </c>
      <c r="AI79" s="39">
        <f t="shared" si="19"/>
        <v>0</v>
      </c>
      <c r="AK79" s="44">
        <v>69</v>
      </c>
      <c r="AL79" s="44"/>
      <c r="AN79" s="47">
        <v>69</v>
      </c>
      <c r="AO79" s="47"/>
      <c r="AQ79" s="65">
        <v>69</v>
      </c>
      <c r="AR79" s="65"/>
      <c r="AT79" s="53">
        <v>69</v>
      </c>
      <c r="AU79" s="53"/>
      <c r="AW79" s="56">
        <v>69</v>
      </c>
      <c r="AX79" s="56"/>
      <c r="AZ79" s="59">
        <v>69</v>
      </c>
      <c r="BA79" s="59"/>
      <c r="BC79" s="66">
        <v>69</v>
      </c>
      <c r="BD79" s="66"/>
      <c r="BF79" s="122">
        <v>69</v>
      </c>
      <c r="BG79" s="122"/>
    </row>
    <row r="80" spans="1:59" x14ac:dyDescent="0.2">
      <c r="A80" s="38">
        <v>70</v>
      </c>
      <c r="B80" s="39">
        <f t="shared" si="0"/>
        <v>0</v>
      </c>
      <c r="C80" s="39">
        <v>0</v>
      </c>
      <c r="D80" s="40"/>
      <c r="E80" s="41" t="s">
        <v>0</v>
      </c>
      <c r="F80" s="42"/>
      <c r="G80" s="42" t="s">
        <v>0</v>
      </c>
      <c r="H80" s="42" t="s">
        <v>0</v>
      </c>
      <c r="I80" s="43"/>
      <c r="J80" s="44" t="str">
        <f t="shared" si="1"/>
        <v xml:space="preserve"> </v>
      </c>
      <c r="K80" s="45">
        <f t="shared" si="2"/>
        <v>0</v>
      </c>
      <c r="L80" s="46"/>
      <c r="M80" s="47" t="str">
        <f t="shared" si="3"/>
        <v xml:space="preserve"> </v>
      </c>
      <c r="N80" s="48">
        <f t="shared" si="4"/>
        <v>0</v>
      </c>
      <c r="O80" s="49"/>
      <c r="P80" s="50" t="str">
        <f t="shared" si="5"/>
        <v xml:space="preserve"> </v>
      </c>
      <c r="Q80" s="51">
        <f t="shared" si="6"/>
        <v>0</v>
      </c>
      <c r="R80" s="52"/>
      <c r="S80" s="53" t="str">
        <f t="shared" si="7"/>
        <v xml:space="preserve"> </v>
      </c>
      <c r="T80" s="54">
        <f t="shared" si="8"/>
        <v>0</v>
      </c>
      <c r="U80" s="55"/>
      <c r="V80" s="56" t="str">
        <f t="shared" si="9"/>
        <v xml:space="preserve"> </v>
      </c>
      <c r="W80" s="57">
        <f t="shared" si="10"/>
        <v>0</v>
      </c>
      <c r="X80" s="58"/>
      <c r="Y80" s="59" t="str">
        <f t="shared" si="11"/>
        <v xml:space="preserve"> </v>
      </c>
      <c r="Z80" s="60">
        <f t="shared" si="12"/>
        <v>0</v>
      </c>
      <c r="AA80" s="61"/>
      <c r="AB80" s="62" t="str">
        <f t="shared" si="13"/>
        <v xml:space="preserve"> </v>
      </c>
      <c r="AC80" s="63">
        <f t="shared" si="14"/>
        <v>0</v>
      </c>
      <c r="AD80" s="121"/>
      <c r="AE80" s="122" t="str">
        <f t="shared" si="15"/>
        <v xml:space="preserve"> </v>
      </c>
      <c r="AF80" s="123">
        <f t="shared" si="16"/>
        <v>0</v>
      </c>
      <c r="AG80" s="39">
        <f t="shared" si="17"/>
        <v>0</v>
      </c>
      <c r="AH80" s="64">
        <f t="shared" si="18"/>
        <v>70</v>
      </c>
      <c r="AI80" s="39">
        <f t="shared" si="19"/>
        <v>0</v>
      </c>
      <c r="AK80" s="44">
        <v>70</v>
      </c>
      <c r="AL80" s="44"/>
      <c r="AN80" s="47">
        <v>70</v>
      </c>
      <c r="AO80" s="47"/>
      <c r="AQ80" s="65">
        <v>70</v>
      </c>
      <c r="AR80" s="65"/>
      <c r="AT80" s="53">
        <v>70</v>
      </c>
      <c r="AU80" s="53"/>
      <c r="AW80" s="56">
        <v>70</v>
      </c>
      <c r="AX80" s="56"/>
      <c r="AZ80" s="59">
        <v>70</v>
      </c>
      <c r="BA80" s="59"/>
      <c r="BC80" s="66">
        <v>70</v>
      </c>
      <c r="BD80" s="66"/>
      <c r="BF80" s="122">
        <v>70</v>
      </c>
      <c r="BG80" s="122"/>
    </row>
    <row r="81" spans="1:59" x14ac:dyDescent="0.2">
      <c r="A81" s="38">
        <v>71</v>
      </c>
      <c r="B81" s="39">
        <f t="shared" si="0"/>
        <v>0</v>
      </c>
      <c r="C81" s="39">
        <v>0</v>
      </c>
      <c r="D81" s="40"/>
      <c r="E81" s="41" t="s">
        <v>0</v>
      </c>
      <c r="F81" s="42"/>
      <c r="G81" s="42" t="s">
        <v>0</v>
      </c>
      <c r="H81" s="42" t="s">
        <v>0</v>
      </c>
      <c r="I81" s="43"/>
      <c r="J81" s="44" t="str">
        <f t="shared" si="1"/>
        <v xml:space="preserve"> </v>
      </c>
      <c r="K81" s="45">
        <f t="shared" si="2"/>
        <v>0</v>
      </c>
      <c r="L81" s="46"/>
      <c r="M81" s="47" t="str">
        <f t="shared" si="3"/>
        <v xml:space="preserve"> </v>
      </c>
      <c r="N81" s="48">
        <f t="shared" si="4"/>
        <v>0</v>
      </c>
      <c r="O81" s="49"/>
      <c r="P81" s="50" t="str">
        <f t="shared" si="5"/>
        <v xml:space="preserve"> </v>
      </c>
      <c r="Q81" s="51">
        <f t="shared" si="6"/>
        <v>0</v>
      </c>
      <c r="R81" s="52"/>
      <c r="S81" s="53" t="str">
        <f t="shared" si="7"/>
        <v xml:space="preserve"> </v>
      </c>
      <c r="T81" s="54">
        <f t="shared" si="8"/>
        <v>0</v>
      </c>
      <c r="U81" s="55"/>
      <c r="V81" s="56" t="str">
        <f t="shared" si="9"/>
        <v xml:space="preserve"> </v>
      </c>
      <c r="W81" s="57">
        <f t="shared" si="10"/>
        <v>0</v>
      </c>
      <c r="X81" s="58"/>
      <c r="Y81" s="59" t="str">
        <f t="shared" si="11"/>
        <v xml:space="preserve"> </v>
      </c>
      <c r="Z81" s="60">
        <f t="shared" si="12"/>
        <v>0</v>
      </c>
      <c r="AA81" s="61"/>
      <c r="AB81" s="62" t="str">
        <f t="shared" si="13"/>
        <v xml:space="preserve"> </v>
      </c>
      <c r="AC81" s="63">
        <f t="shared" si="14"/>
        <v>0</v>
      </c>
      <c r="AD81" s="121"/>
      <c r="AE81" s="122" t="str">
        <f t="shared" si="15"/>
        <v xml:space="preserve"> </v>
      </c>
      <c r="AF81" s="123">
        <f t="shared" si="16"/>
        <v>0</v>
      </c>
      <c r="AG81" s="39">
        <f t="shared" si="17"/>
        <v>0</v>
      </c>
      <c r="AH81" s="64">
        <f t="shared" si="18"/>
        <v>71</v>
      </c>
      <c r="AI81" s="39">
        <f t="shared" si="19"/>
        <v>0</v>
      </c>
      <c r="AK81" s="44">
        <v>71</v>
      </c>
      <c r="AL81" s="44"/>
      <c r="AN81" s="47">
        <v>71</v>
      </c>
      <c r="AO81" s="47"/>
      <c r="AQ81" s="65">
        <v>71</v>
      </c>
      <c r="AR81" s="65"/>
      <c r="AT81" s="53">
        <v>71</v>
      </c>
      <c r="AU81" s="53"/>
      <c r="AW81" s="56">
        <v>71</v>
      </c>
      <c r="AX81" s="56"/>
      <c r="AZ81" s="59">
        <v>71</v>
      </c>
      <c r="BA81" s="59"/>
      <c r="BC81" s="66">
        <v>71</v>
      </c>
      <c r="BD81" s="66"/>
      <c r="BF81" s="122">
        <v>71</v>
      </c>
      <c r="BG81" s="122"/>
    </row>
    <row r="82" spans="1:59" x14ac:dyDescent="0.2">
      <c r="A82" s="38">
        <v>72</v>
      </c>
      <c r="B82" s="39">
        <f t="shared" si="0"/>
        <v>0</v>
      </c>
      <c r="C82" s="39">
        <v>0</v>
      </c>
      <c r="D82" s="40"/>
      <c r="E82" s="41" t="s">
        <v>0</v>
      </c>
      <c r="F82" s="42"/>
      <c r="G82" s="42" t="s">
        <v>0</v>
      </c>
      <c r="H82" s="42" t="s">
        <v>0</v>
      </c>
      <c r="I82" s="43"/>
      <c r="J82" s="44" t="str">
        <f t="shared" si="1"/>
        <v xml:space="preserve"> </v>
      </c>
      <c r="K82" s="45">
        <f t="shared" si="2"/>
        <v>0</v>
      </c>
      <c r="L82" s="46"/>
      <c r="M82" s="47" t="str">
        <f t="shared" si="3"/>
        <v xml:space="preserve"> </v>
      </c>
      <c r="N82" s="48">
        <f t="shared" si="4"/>
        <v>0</v>
      </c>
      <c r="O82" s="49"/>
      <c r="P82" s="50" t="str">
        <f t="shared" si="5"/>
        <v xml:space="preserve"> </v>
      </c>
      <c r="Q82" s="51">
        <f t="shared" si="6"/>
        <v>0</v>
      </c>
      <c r="R82" s="52"/>
      <c r="S82" s="53" t="str">
        <f t="shared" si="7"/>
        <v xml:space="preserve"> </v>
      </c>
      <c r="T82" s="54">
        <f t="shared" si="8"/>
        <v>0</v>
      </c>
      <c r="U82" s="55"/>
      <c r="V82" s="56" t="str">
        <f t="shared" si="9"/>
        <v xml:space="preserve"> </v>
      </c>
      <c r="W82" s="57">
        <f t="shared" si="10"/>
        <v>0</v>
      </c>
      <c r="X82" s="58"/>
      <c r="Y82" s="59" t="str">
        <f t="shared" si="11"/>
        <v xml:space="preserve"> </v>
      </c>
      <c r="Z82" s="60">
        <f t="shared" si="12"/>
        <v>0</v>
      </c>
      <c r="AA82" s="61"/>
      <c r="AB82" s="62" t="str">
        <f t="shared" si="13"/>
        <v xml:space="preserve"> </v>
      </c>
      <c r="AC82" s="63">
        <f t="shared" si="14"/>
        <v>0</v>
      </c>
      <c r="AD82" s="121"/>
      <c r="AE82" s="122" t="str">
        <f t="shared" si="15"/>
        <v xml:space="preserve"> </v>
      </c>
      <c r="AF82" s="123">
        <f t="shared" si="16"/>
        <v>0</v>
      </c>
      <c r="AG82" s="39">
        <f t="shared" si="17"/>
        <v>0</v>
      </c>
      <c r="AH82" s="64">
        <f t="shared" si="18"/>
        <v>72</v>
      </c>
      <c r="AI82" s="39">
        <f t="shared" si="19"/>
        <v>0</v>
      </c>
      <c r="AK82" s="44">
        <v>72</v>
      </c>
      <c r="AL82" s="44"/>
      <c r="AN82" s="47">
        <v>72</v>
      </c>
      <c r="AO82" s="47"/>
      <c r="AQ82" s="65">
        <v>72</v>
      </c>
      <c r="AR82" s="65"/>
      <c r="AT82" s="53">
        <v>72</v>
      </c>
      <c r="AU82" s="53"/>
      <c r="AW82" s="56">
        <v>72</v>
      </c>
      <c r="AX82" s="56"/>
      <c r="AZ82" s="59">
        <v>72</v>
      </c>
      <c r="BA82" s="59"/>
      <c r="BC82" s="66">
        <v>72</v>
      </c>
      <c r="BD82" s="66"/>
      <c r="BF82" s="122">
        <v>72</v>
      </c>
      <c r="BG82" s="122"/>
    </row>
    <row r="83" spans="1:59" x14ac:dyDescent="0.2">
      <c r="A83" s="38">
        <v>73</v>
      </c>
      <c r="B83" s="39">
        <f t="shared" si="0"/>
        <v>0</v>
      </c>
      <c r="C83" s="39">
        <v>0</v>
      </c>
      <c r="D83" s="40"/>
      <c r="E83" s="41" t="s">
        <v>0</v>
      </c>
      <c r="F83" s="42"/>
      <c r="G83" s="42" t="s">
        <v>0</v>
      </c>
      <c r="H83" s="42" t="s">
        <v>0</v>
      </c>
      <c r="I83" s="43"/>
      <c r="J83" s="44" t="str">
        <f t="shared" si="1"/>
        <v xml:space="preserve"> </v>
      </c>
      <c r="K83" s="45">
        <f t="shared" si="2"/>
        <v>0</v>
      </c>
      <c r="L83" s="46"/>
      <c r="M83" s="47" t="str">
        <f t="shared" si="3"/>
        <v xml:space="preserve"> </v>
      </c>
      <c r="N83" s="48">
        <f t="shared" si="4"/>
        <v>0</v>
      </c>
      <c r="O83" s="49"/>
      <c r="P83" s="50" t="str">
        <f t="shared" si="5"/>
        <v xml:space="preserve"> </v>
      </c>
      <c r="Q83" s="51">
        <f t="shared" si="6"/>
        <v>0</v>
      </c>
      <c r="R83" s="52"/>
      <c r="S83" s="53" t="str">
        <f t="shared" si="7"/>
        <v xml:space="preserve"> </v>
      </c>
      <c r="T83" s="54">
        <f t="shared" si="8"/>
        <v>0</v>
      </c>
      <c r="U83" s="55"/>
      <c r="V83" s="56" t="str">
        <f t="shared" si="9"/>
        <v xml:space="preserve"> </v>
      </c>
      <c r="W83" s="57">
        <f t="shared" si="10"/>
        <v>0</v>
      </c>
      <c r="X83" s="58"/>
      <c r="Y83" s="59" t="str">
        <f t="shared" si="11"/>
        <v xml:space="preserve"> </v>
      </c>
      <c r="Z83" s="60">
        <f t="shared" si="12"/>
        <v>0</v>
      </c>
      <c r="AA83" s="61"/>
      <c r="AB83" s="62" t="str">
        <f t="shared" si="13"/>
        <v xml:space="preserve"> </v>
      </c>
      <c r="AC83" s="63">
        <f t="shared" si="14"/>
        <v>0</v>
      </c>
      <c r="AD83" s="121"/>
      <c r="AE83" s="122" t="str">
        <f t="shared" si="15"/>
        <v xml:space="preserve"> </v>
      </c>
      <c r="AF83" s="123">
        <f t="shared" si="16"/>
        <v>0</v>
      </c>
      <c r="AG83" s="39">
        <f t="shared" si="17"/>
        <v>0</v>
      </c>
      <c r="AH83" s="64">
        <f t="shared" si="18"/>
        <v>73</v>
      </c>
      <c r="AI83" s="39">
        <f t="shared" si="19"/>
        <v>0</v>
      </c>
      <c r="AK83" s="44">
        <v>73</v>
      </c>
      <c r="AL83" s="44"/>
      <c r="AN83" s="47">
        <v>73</v>
      </c>
      <c r="AO83" s="47"/>
      <c r="AQ83" s="65">
        <v>73</v>
      </c>
      <c r="AR83" s="65"/>
      <c r="AT83" s="53">
        <v>73</v>
      </c>
      <c r="AU83" s="53"/>
      <c r="AW83" s="56">
        <v>73</v>
      </c>
      <c r="AX83" s="56"/>
      <c r="AZ83" s="59">
        <v>73</v>
      </c>
      <c r="BA83" s="59"/>
      <c r="BC83" s="66">
        <v>73</v>
      </c>
      <c r="BD83" s="66"/>
      <c r="BF83" s="122">
        <v>73</v>
      </c>
      <c r="BG83" s="122"/>
    </row>
    <row r="84" spans="1:59" x14ac:dyDescent="0.2">
      <c r="A84" s="38">
        <v>74</v>
      </c>
      <c r="B84" s="39">
        <f t="shared" si="0"/>
        <v>0</v>
      </c>
      <c r="C84" s="39">
        <v>0</v>
      </c>
      <c r="D84" s="40"/>
      <c r="E84" s="41" t="s">
        <v>0</v>
      </c>
      <c r="F84" s="42"/>
      <c r="G84" s="42" t="s">
        <v>0</v>
      </c>
      <c r="H84" s="42" t="s">
        <v>0</v>
      </c>
      <c r="I84" s="43"/>
      <c r="J84" s="44" t="str">
        <f t="shared" si="1"/>
        <v xml:space="preserve"> </v>
      </c>
      <c r="K84" s="45">
        <f t="shared" si="2"/>
        <v>0</v>
      </c>
      <c r="L84" s="46"/>
      <c r="M84" s="47" t="str">
        <f t="shared" si="3"/>
        <v xml:space="preserve"> </v>
      </c>
      <c r="N84" s="48">
        <f t="shared" si="4"/>
        <v>0</v>
      </c>
      <c r="O84" s="49"/>
      <c r="P84" s="50" t="str">
        <f t="shared" si="5"/>
        <v xml:space="preserve"> </v>
      </c>
      <c r="Q84" s="51">
        <f t="shared" si="6"/>
        <v>0</v>
      </c>
      <c r="R84" s="52"/>
      <c r="S84" s="53" t="str">
        <f t="shared" si="7"/>
        <v xml:space="preserve"> </v>
      </c>
      <c r="T84" s="54">
        <f t="shared" si="8"/>
        <v>0</v>
      </c>
      <c r="U84" s="55"/>
      <c r="V84" s="56" t="str">
        <f t="shared" si="9"/>
        <v xml:space="preserve"> </v>
      </c>
      <c r="W84" s="57">
        <f t="shared" si="10"/>
        <v>0</v>
      </c>
      <c r="X84" s="58"/>
      <c r="Y84" s="59" t="str">
        <f t="shared" si="11"/>
        <v xml:space="preserve"> </v>
      </c>
      <c r="Z84" s="60">
        <f t="shared" si="12"/>
        <v>0</v>
      </c>
      <c r="AA84" s="61"/>
      <c r="AB84" s="62" t="str">
        <f t="shared" si="13"/>
        <v xml:space="preserve"> </v>
      </c>
      <c r="AC84" s="63">
        <f t="shared" si="14"/>
        <v>0</v>
      </c>
      <c r="AD84" s="121"/>
      <c r="AE84" s="122" t="str">
        <f t="shared" si="15"/>
        <v xml:space="preserve"> </v>
      </c>
      <c r="AF84" s="123">
        <f t="shared" si="16"/>
        <v>0</v>
      </c>
      <c r="AG84" s="39">
        <f t="shared" si="17"/>
        <v>0</v>
      </c>
      <c r="AH84" s="64">
        <f t="shared" si="18"/>
        <v>74</v>
      </c>
      <c r="AI84" s="39">
        <f t="shared" si="19"/>
        <v>0</v>
      </c>
      <c r="AK84" s="44">
        <v>74</v>
      </c>
      <c r="AL84" s="44"/>
      <c r="AN84" s="47">
        <v>74</v>
      </c>
      <c r="AO84" s="47"/>
      <c r="AQ84" s="65">
        <v>74</v>
      </c>
      <c r="AR84" s="65"/>
      <c r="AT84" s="53">
        <v>74</v>
      </c>
      <c r="AU84" s="53"/>
      <c r="AW84" s="56">
        <v>74</v>
      </c>
      <c r="AX84" s="56"/>
      <c r="AZ84" s="59">
        <v>74</v>
      </c>
      <c r="BA84" s="59"/>
      <c r="BC84" s="66">
        <v>74</v>
      </c>
      <c r="BD84" s="66"/>
      <c r="BF84" s="122">
        <v>74</v>
      </c>
      <c r="BG84" s="122"/>
    </row>
    <row r="85" spans="1:59" x14ac:dyDescent="0.2">
      <c r="A85" s="38">
        <v>75</v>
      </c>
      <c r="B85" s="39">
        <f t="shared" si="0"/>
        <v>0</v>
      </c>
      <c r="C85" s="39">
        <v>0</v>
      </c>
      <c r="D85" s="40"/>
      <c r="E85" s="41" t="s">
        <v>0</v>
      </c>
      <c r="F85" s="42"/>
      <c r="G85" s="42" t="s">
        <v>0</v>
      </c>
      <c r="H85" s="42" t="s">
        <v>0</v>
      </c>
      <c r="I85" s="43"/>
      <c r="J85" s="44" t="str">
        <f t="shared" si="1"/>
        <v xml:space="preserve"> </v>
      </c>
      <c r="K85" s="45">
        <f t="shared" si="2"/>
        <v>0</v>
      </c>
      <c r="L85" s="46"/>
      <c r="M85" s="47" t="str">
        <f t="shared" si="3"/>
        <v xml:space="preserve"> </v>
      </c>
      <c r="N85" s="48">
        <f t="shared" si="4"/>
        <v>0</v>
      </c>
      <c r="O85" s="49"/>
      <c r="P85" s="50" t="str">
        <f t="shared" si="5"/>
        <v xml:space="preserve"> </v>
      </c>
      <c r="Q85" s="51">
        <f t="shared" si="6"/>
        <v>0</v>
      </c>
      <c r="R85" s="52"/>
      <c r="S85" s="53" t="str">
        <f t="shared" si="7"/>
        <v xml:space="preserve"> </v>
      </c>
      <c r="T85" s="54">
        <f t="shared" si="8"/>
        <v>0</v>
      </c>
      <c r="U85" s="55"/>
      <c r="V85" s="56" t="str">
        <f t="shared" si="9"/>
        <v xml:space="preserve"> </v>
      </c>
      <c r="W85" s="57">
        <f t="shared" si="10"/>
        <v>0</v>
      </c>
      <c r="X85" s="58"/>
      <c r="Y85" s="59" t="str">
        <f t="shared" si="11"/>
        <v xml:space="preserve"> </v>
      </c>
      <c r="Z85" s="60">
        <f t="shared" si="12"/>
        <v>0</v>
      </c>
      <c r="AA85" s="61"/>
      <c r="AB85" s="62" t="str">
        <f t="shared" si="13"/>
        <v xml:space="preserve"> </v>
      </c>
      <c r="AC85" s="63">
        <f t="shared" si="14"/>
        <v>0</v>
      </c>
      <c r="AD85" s="121"/>
      <c r="AE85" s="122" t="str">
        <f t="shared" si="15"/>
        <v xml:space="preserve"> </v>
      </c>
      <c r="AF85" s="123">
        <f t="shared" si="16"/>
        <v>0</v>
      </c>
      <c r="AG85" s="39">
        <f t="shared" si="17"/>
        <v>0</v>
      </c>
      <c r="AH85" s="64">
        <f t="shared" si="18"/>
        <v>75</v>
      </c>
      <c r="AI85" s="39">
        <f t="shared" si="19"/>
        <v>0</v>
      </c>
      <c r="AK85" s="44">
        <v>75</v>
      </c>
      <c r="AL85" s="44"/>
      <c r="AN85" s="47">
        <v>75</v>
      </c>
      <c r="AO85" s="47"/>
      <c r="AQ85" s="65">
        <v>75</v>
      </c>
      <c r="AR85" s="65"/>
      <c r="AT85" s="53">
        <v>75</v>
      </c>
      <c r="AU85" s="53"/>
      <c r="AW85" s="56">
        <v>75</v>
      </c>
      <c r="AX85" s="56"/>
      <c r="AZ85" s="59">
        <v>75</v>
      </c>
      <c r="BA85" s="59"/>
      <c r="BC85" s="66">
        <v>75</v>
      </c>
      <c r="BD85" s="66"/>
      <c r="BF85" s="122">
        <v>75</v>
      </c>
      <c r="BG85" s="122"/>
    </row>
    <row r="86" spans="1:59" x14ac:dyDescent="0.2">
      <c r="A86" s="38">
        <v>76</v>
      </c>
      <c r="B86" s="39">
        <f t="shared" si="0"/>
        <v>0</v>
      </c>
      <c r="C86" s="39">
        <v>0</v>
      </c>
      <c r="D86" s="40"/>
      <c r="E86" s="41" t="s">
        <v>0</v>
      </c>
      <c r="F86" s="42"/>
      <c r="G86" s="42" t="s">
        <v>0</v>
      </c>
      <c r="H86" s="42" t="s">
        <v>0</v>
      </c>
      <c r="I86" s="43"/>
      <c r="J86" s="44" t="str">
        <f t="shared" si="1"/>
        <v xml:space="preserve"> </v>
      </c>
      <c r="K86" s="45">
        <f t="shared" si="2"/>
        <v>0</v>
      </c>
      <c r="L86" s="46"/>
      <c r="M86" s="47" t="str">
        <f t="shared" si="3"/>
        <v xml:space="preserve"> </v>
      </c>
      <c r="N86" s="48">
        <f t="shared" si="4"/>
        <v>0</v>
      </c>
      <c r="O86" s="49"/>
      <c r="P86" s="50" t="str">
        <f t="shared" si="5"/>
        <v xml:space="preserve"> </v>
      </c>
      <c r="Q86" s="51">
        <f t="shared" si="6"/>
        <v>0</v>
      </c>
      <c r="R86" s="52"/>
      <c r="S86" s="53" t="str">
        <f t="shared" si="7"/>
        <v xml:space="preserve"> </v>
      </c>
      <c r="T86" s="54">
        <f t="shared" si="8"/>
        <v>0</v>
      </c>
      <c r="U86" s="55"/>
      <c r="V86" s="56" t="str">
        <f t="shared" si="9"/>
        <v xml:space="preserve"> </v>
      </c>
      <c r="W86" s="57">
        <f t="shared" si="10"/>
        <v>0</v>
      </c>
      <c r="X86" s="58"/>
      <c r="Y86" s="59" t="str">
        <f t="shared" si="11"/>
        <v xml:space="preserve"> </v>
      </c>
      <c r="Z86" s="60">
        <f t="shared" si="12"/>
        <v>0</v>
      </c>
      <c r="AA86" s="61"/>
      <c r="AB86" s="62" t="str">
        <f t="shared" si="13"/>
        <v xml:space="preserve"> </v>
      </c>
      <c r="AC86" s="63">
        <f t="shared" si="14"/>
        <v>0</v>
      </c>
      <c r="AD86" s="121"/>
      <c r="AE86" s="122" t="str">
        <f t="shared" si="15"/>
        <v xml:space="preserve"> </v>
      </c>
      <c r="AF86" s="123">
        <f t="shared" si="16"/>
        <v>0</v>
      </c>
      <c r="AG86" s="39">
        <f t="shared" si="17"/>
        <v>0</v>
      </c>
      <c r="AH86" s="64">
        <f t="shared" si="18"/>
        <v>76</v>
      </c>
      <c r="AI86" s="39">
        <f t="shared" si="19"/>
        <v>0</v>
      </c>
      <c r="AK86" s="44">
        <v>76</v>
      </c>
      <c r="AL86" s="44"/>
      <c r="AN86" s="47">
        <v>76</v>
      </c>
      <c r="AO86" s="47"/>
      <c r="AQ86" s="65">
        <v>76</v>
      </c>
      <c r="AR86" s="65"/>
      <c r="AT86" s="53">
        <v>76</v>
      </c>
      <c r="AU86" s="53"/>
      <c r="AW86" s="56">
        <v>76</v>
      </c>
      <c r="AX86" s="56"/>
      <c r="AZ86" s="59">
        <v>76</v>
      </c>
      <c r="BA86" s="59"/>
      <c r="BC86" s="66">
        <v>76</v>
      </c>
      <c r="BD86" s="66"/>
      <c r="BF86" s="122">
        <v>76</v>
      </c>
      <c r="BG86" s="122"/>
    </row>
    <row r="87" spans="1:59" x14ac:dyDescent="0.2">
      <c r="A87" s="38">
        <v>77</v>
      </c>
      <c r="B87" s="39">
        <f t="shared" si="0"/>
        <v>0</v>
      </c>
      <c r="C87" s="39">
        <v>0</v>
      </c>
      <c r="D87" s="40"/>
      <c r="E87" s="41" t="s">
        <v>0</v>
      </c>
      <c r="F87" s="42"/>
      <c r="G87" s="42" t="s">
        <v>0</v>
      </c>
      <c r="H87" s="42" t="s">
        <v>0</v>
      </c>
      <c r="I87" s="43"/>
      <c r="J87" s="44" t="str">
        <f t="shared" si="1"/>
        <v xml:space="preserve"> </v>
      </c>
      <c r="K87" s="45">
        <f t="shared" si="2"/>
        <v>0</v>
      </c>
      <c r="L87" s="46"/>
      <c r="M87" s="47" t="str">
        <f t="shared" si="3"/>
        <v xml:space="preserve"> </v>
      </c>
      <c r="N87" s="48">
        <f t="shared" si="4"/>
        <v>0</v>
      </c>
      <c r="O87" s="49"/>
      <c r="P87" s="50" t="str">
        <f t="shared" si="5"/>
        <v xml:space="preserve"> </v>
      </c>
      <c r="Q87" s="51">
        <f t="shared" si="6"/>
        <v>0</v>
      </c>
      <c r="R87" s="52"/>
      <c r="S87" s="53" t="str">
        <f t="shared" si="7"/>
        <v xml:space="preserve"> </v>
      </c>
      <c r="T87" s="54">
        <f t="shared" si="8"/>
        <v>0</v>
      </c>
      <c r="U87" s="55"/>
      <c r="V87" s="56" t="str">
        <f t="shared" si="9"/>
        <v xml:space="preserve"> </v>
      </c>
      <c r="W87" s="57">
        <f t="shared" si="10"/>
        <v>0</v>
      </c>
      <c r="X87" s="58"/>
      <c r="Y87" s="59" t="str">
        <f t="shared" si="11"/>
        <v xml:space="preserve"> </v>
      </c>
      <c r="Z87" s="60">
        <f t="shared" si="12"/>
        <v>0</v>
      </c>
      <c r="AA87" s="61"/>
      <c r="AB87" s="62" t="str">
        <f t="shared" si="13"/>
        <v xml:space="preserve"> </v>
      </c>
      <c r="AC87" s="63">
        <f t="shared" si="14"/>
        <v>0</v>
      </c>
      <c r="AD87" s="121"/>
      <c r="AE87" s="122" t="str">
        <f t="shared" si="15"/>
        <v xml:space="preserve"> </v>
      </c>
      <c r="AF87" s="123">
        <f t="shared" si="16"/>
        <v>0</v>
      </c>
      <c r="AG87" s="39">
        <f t="shared" si="17"/>
        <v>0</v>
      </c>
      <c r="AH87" s="64">
        <f t="shared" si="18"/>
        <v>77</v>
      </c>
      <c r="AI87" s="39">
        <f t="shared" si="19"/>
        <v>0</v>
      </c>
      <c r="AK87" s="44">
        <v>77</v>
      </c>
      <c r="AL87" s="44"/>
      <c r="AN87" s="47">
        <v>77</v>
      </c>
      <c r="AO87" s="47"/>
      <c r="AQ87" s="65">
        <v>77</v>
      </c>
      <c r="AR87" s="65"/>
      <c r="AT87" s="53">
        <v>77</v>
      </c>
      <c r="AU87" s="53"/>
      <c r="AW87" s="56">
        <v>77</v>
      </c>
      <c r="AX87" s="56"/>
      <c r="AZ87" s="59">
        <v>77</v>
      </c>
      <c r="BA87" s="59"/>
      <c r="BC87" s="66">
        <v>77</v>
      </c>
      <c r="BD87" s="66"/>
      <c r="BF87" s="122">
        <v>77</v>
      </c>
      <c r="BG87" s="122"/>
    </row>
    <row r="88" spans="1:59" x14ac:dyDescent="0.2">
      <c r="A88" s="38">
        <v>78</v>
      </c>
      <c r="B88" s="39">
        <f t="shared" si="0"/>
        <v>0</v>
      </c>
      <c r="C88" s="39">
        <v>0</v>
      </c>
      <c r="D88" s="40"/>
      <c r="E88" s="41" t="s">
        <v>0</v>
      </c>
      <c r="F88" s="42"/>
      <c r="G88" s="42" t="s">
        <v>0</v>
      </c>
      <c r="H88" s="42" t="s">
        <v>0</v>
      </c>
      <c r="I88" s="43"/>
      <c r="J88" s="44" t="str">
        <f t="shared" si="1"/>
        <v xml:space="preserve"> </v>
      </c>
      <c r="K88" s="45">
        <f t="shared" si="2"/>
        <v>0</v>
      </c>
      <c r="L88" s="46"/>
      <c r="M88" s="47" t="str">
        <f t="shared" si="3"/>
        <v xml:space="preserve"> </v>
      </c>
      <c r="N88" s="48">
        <f t="shared" si="4"/>
        <v>0</v>
      </c>
      <c r="O88" s="49"/>
      <c r="P88" s="50" t="str">
        <f t="shared" si="5"/>
        <v xml:space="preserve"> </v>
      </c>
      <c r="Q88" s="51">
        <f t="shared" si="6"/>
        <v>0</v>
      </c>
      <c r="R88" s="52"/>
      <c r="S88" s="53" t="str">
        <f t="shared" si="7"/>
        <v xml:space="preserve"> </v>
      </c>
      <c r="T88" s="54">
        <f t="shared" si="8"/>
        <v>0</v>
      </c>
      <c r="U88" s="55"/>
      <c r="V88" s="56" t="str">
        <f t="shared" si="9"/>
        <v xml:space="preserve"> </v>
      </c>
      <c r="W88" s="57">
        <f t="shared" si="10"/>
        <v>0</v>
      </c>
      <c r="X88" s="58"/>
      <c r="Y88" s="59" t="str">
        <f t="shared" si="11"/>
        <v xml:space="preserve"> </v>
      </c>
      <c r="Z88" s="60">
        <f t="shared" si="12"/>
        <v>0</v>
      </c>
      <c r="AA88" s="61"/>
      <c r="AB88" s="62" t="str">
        <f t="shared" si="13"/>
        <v xml:space="preserve"> </v>
      </c>
      <c r="AC88" s="63">
        <f t="shared" si="14"/>
        <v>0</v>
      </c>
      <c r="AD88" s="121"/>
      <c r="AE88" s="122" t="str">
        <f t="shared" si="15"/>
        <v xml:space="preserve"> </v>
      </c>
      <c r="AF88" s="123">
        <f t="shared" si="16"/>
        <v>0</v>
      </c>
      <c r="AG88" s="39">
        <f t="shared" si="17"/>
        <v>0</v>
      </c>
      <c r="AH88" s="64">
        <f t="shared" si="18"/>
        <v>78</v>
      </c>
      <c r="AI88" s="39">
        <f t="shared" si="19"/>
        <v>0</v>
      </c>
      <c r="AK88" s="44">
        <v>78</v>
      </c>
      <c r="AL88" s="44"/>
      <c r="AN88" s="47">
        <v>78</v>
      </c>
      <c r="AO88" s="47"/>
      <c r="AQ88" s="65">
        <v>78</v>
      </c>
      <c r="AR88" s="65"/>
      <c r="AT88" s="53">
        <v>78</v>
      </c>
      <c r="AU88" s="53"/>
      <c r="AW88" s="56">
        <v>78</v>
      </c>
      <c r="AX88" s="56"/>
      <c r="AZ88" s="59">
        <v>78</v>
      </c>
      <c r="BA88" s="59"/>
      <c r="BC88" s="66">
        <v>78</v>
      </c>
      <c r="BD88" s="66"/>
      <c r="BF88" s="122">
        <v>78</v>
      </c>
      <c r="BG88" s="122"/>
    </row>
    <row r="89" spans="1:59" x14ac:dyDescent="0.2">
      <c r="A89" s="38">
        <v>79</v>
      </c>
      <c r="B89" s="39">
        <f t="shared" si="0"/>
        <v>0</v>
      </c>
      <c r="C89" s="39">
        <v>0</v>
      </c>
      <c r="D89" s="40"/>
      <c r="E89" s="41" t="s">
        <v>0</v>
      </c>
      <c r="F89" s="42"/>
      <c r="G89" s="42" t="s">
        <v>0</v>
      </c>
      <c r="H89" s="42" t="s">
        <v>0</v>
      </c>
      <c r="I89" s="43"/>
      <c r="J89" s="44" t="str">
        <f t="shared" si="1"/>
        <v xml:space="preserve"> </v>
      </c>
      <c r="K89" s="45">
        <f t="shared" si="2"/>
        <v>0</v>
      </c>
      <c r="L89" s="46"/>
      <c r="M89" s="47" t="str">
        <f t="shared" si="3"/>
        <v xml:space="preserve"> </v>
      </c>
      <c r="N89" s="48">
        <f t="shared" si="4"/>
        <v>0</v>
      </c>
      <c r="O89" s="49"/>
      <c r="P89" s="50" t="str">
        <f t="shared" si="5"/>
        <v xml:space="preserve"> </v>
      </c>
      <c r="Q89" s="51">
        <f t="shared" si="6"/>
        <v>0</v>
      </c>
      <c r="R89" s="52"/>
      <c r="S89" s="53" t="str">
        <f t="shared" si="7"/>
        <v xml:space="preserve"> </v>
      </c>
      <c r="T89" s="54">
        <f t="shared" si="8"/>
        <v>0</v>
      </c>
      <c r="U89" s="55"/>
      <c r="V89" s="56" t="str">
        <f t="shared" si="9"/>
        <v xml:space="preserve"> </v>
      </c>
      <c r="W89" s="57">
        <f t="shared" si="10"/>
        <v>0</v>
      </c>
      <c r="X89" s="58"/>
      <c r="Y89" s="59" t="str">
        <f t="shared" si="11"/>
        <v xml:space="preserve"> </v>
      </c>
      <c r="Z89" s="60">
        <f t="shared" si="12"/>
        <v>0</v>
      </c>
      <c r="AA89" s="61"/>
      <c r="AB89" s="62" t="str">
        <f t="shared" si="13"/>
        <v xml:space="preserve"> </v>
      </c>
      <c r="AC89" s="63">
        <f t="shared" si="14"/>
        <v>0</v>
      </c>
      <c r="AD89" s="121"/>
      <c r="AE89" s="122" t="str">
        <f t="shared" si="15"/>
        <v xml:space="preserve"> </v>
      </c>
      <c r="AF89" s="123">
        <f t="shared" si="16"/>
        <v>0</v>
      </c>
      <c r="AG89" s="39">
        <f t="shared" si="17"/>
        <v>0</v>
      </c>
      <c r="AH89" s="64">
        <f t="shared" si="18"/>
        <v>79</v>
      </c>
      <c r="AI89" s="39">
        <f t="shared" si="19"/>
        <v>0</v>
      </c>
      <c r="AK89" s="44">
        <v>79</v>
      </c>
      <c r="AL89" s="44"/>
      <c r="AN89" s="47">
        <v>79</v>
      </c>
      <c r="AO89" s="47"/>
      <c r="AQ89" s="65">
        <v>79</v>
      </c>
      <c r="AR89" s="65"/>
      <c r="AT89" s="53">
        <v>79</v>
      </c>
      <c r="AU89" s="53"/>
      <c r="AW89" s="56">
        <v>79</v>
      </c>
      <c r="AX89" s="56"/>
      <c r="AZ89" s="59">
        <v>79</v>
      </c>
      <c r="BA89" s="59"/>
      <c r="BC89" s="66">
        <v>79</v>
      </c>
      <c r="BD89" s="66"/>
      <c r="BF89" s="122">
        <v>79</v>
      </c>
      <c r="BG89" s="122"/>
    </row>
    <row r="90" spans="1:59" ht="13.5" thickBot="1" x14ac:dyDescent="0.25">
      <c r="A90" s="38">
        <v>80</v>
      </c>
      <c r="B90" s="67">
        <f t="shared" si="0"/>
        <v>0</v>
      </c>
      <c r="C90" s="165">
        <v>0</v>
      </c>
      <c r="D90" s="129"/>
      <c r="E90" s="68"/>
      <c r="F90" s="69"/>
      <c r="G90" s="69"/>
      <c r="H90" s="69"/>
      <c r="I90" s="70"/>
      <c r="J90" s="71" t="str">
        <f t="shared" si="1"/>
        <v xml:space="preserve"> </v>
      </c>
      <c r="K90" s="132">
        <f t="shared" si="2"/>
        <v>0</v>
      </c>
      <c r="L90" s="72"/>
      <c r="M90" s="73" t="str">
        <f t="shared" si="3"/>
        <v xml:space="preserve"> </v>
      </c>
      <c r="N90" s="133">
        <f t="shared" si="4"/>
        <v>0</v>
      </c>
      <c r="O90" s="74"/>
      <c r="P90" s="75" t="str">
        <f t="shared" si="5"/>
        <v xml:space="preserve"> </v>
      </c>
      <c r="Q90" s="134">
        <f t="shared" si="6"/>
        <v>0</v>
      </c>
      <c r="R90" s="76"/>
      <c r="S90" s="77" t="str">
        <f t="shared" si="7"/>
        <v xml:space="preserve"> </v>
      </c>
      <c r="T90" s="135">
        <f t="shared" si="8"/>
        <v>0</v>
      </c>
      <c r="U90" s="78"/>
      <c r="V90" s="79" t="str">
        <f t="shared" si="9"/>
        <v xml:space="preserve"> </v>
      </c>
      <c r="W90" s="136">
        <f t="shared" si="10"/>
        <v>0</v>
      </c>
      <c r="X90" s="80"/>
      <c r="Y90" s="59" t="str">
        <f t="shared" si="11"/>
        <v xml:space="preserve"> </v>
      </c>
      <c r="Z90" s="137">
        <f t="shared" si="12"/>
        <v>0</v>
      </c>
      <c r="AA90" s="81"/>
      <c r="AB90" s="62" t="str">
        <f t="shared" si="13"/>
        <v xml:space="preserve"> </v>
      </c>
      <c r="AC90" s="138">
        <f t="shared" si="14"/>
        <v>0</v>
      </c>
      <c r="AD90" s="124"/>
      <c r="AE90" s="122" t="str">
        <f t="shared" si="15"/>
        <v xml:space="preserve"> </v>
      </c>
      <c r="AF90" s="139">
        <f t="shared" si="16"/>
        <v>0</v>
      </c>
      <c r="AG90" s="140">
        <f t="shared" si="17"/>
        <v>0</v>
      </c>
      <c r="AH90" s="82">
        <f t="shared" si="18"/>
        <v>80</v>
      </c>
      <c r="AI90" s="83">
        <f t="shared" si="19"/>
        <v>0</v>
      </c>
      <c r="AK90" s="44">
        <v>80</v>
      </c>
      <c r="AL90" s="44"/>
      <c r="AN90" s="47">
        <v>80</v>
      </c>
      <c r="AO90" s="47"/>
      <c r="AQ90" s="65">
        <v>80</v>
      </c>
      <c r="AR90" s="65"/>
      <c r="AT90" s="53">
        <v>80</v>
      </c>
      <c r="AU90" s="53"/>
      <c r="AW90" s="56">
        <v>80</v>
      </c>
      <c r="AX90" s="56"/>
      <c r="AZ90" s="59">
        <v>80</v>
      </c>
      <c r="BA90" s="59"/>
      <c r="BC90" s="66">
        <v>80</v>
      </c>
      <c r="BD90" s="66"/>
      <c r="BF90" s="122">
        <v>80</v>
      </c>
      <c r="BG90" s="122"/>
    </row>
    <row r="91" spans="1:59" x14ac:dyDescent="0.2">
      <c r="B91" s="87"/>
      <c r="C91" s="87"/>
      <c r="J91" s="84" t="str">
        <f t="shared" si="1"/>
        <v xml:space="preserve"> </v>
      </c>
      <c r="K91" s="88"/>
      <c r="M91" s="84" t="str">
        <f t="shared" si="3"/>
        <v xml:space="preserve"> </v>
      </c>
      <c r="N91" s="88"/>
      <c r="O91" s="89"/>
      <c r="P91" s="84" t="str">
        <f t="shared" si="5"/>
        <v xml:space="preserve"> </v>
      </c>
      <c r="Q91" s="88"/>
      <c r="R91" s="89"/>
      <c r="S91" s="84" t="str">
        <f t="shared" si="7"/>
        <v xml:space="preserve"> </v>
      </c>
      <c r="T91" s="88"/>
      <c r="U91" s="89"/>
      <c r="V91" s="84" t="str">
        <f t="shared" si="9"/>
        <v xml:space="preserve"> </v>
      </c>
      <c r="W91" s="88"/>
      <c r="X91" s="89"/>
      <c r="Y91" s="84" t="str">
        <f t="shared" si="11"/>
        <v xml:space="preserve"> </v>
      </c>
      <c r="Z91" s="88"/>
      <c r="AA91" s="89"/>
      <c r="AB91" s="84" t="str">
        <f t="shared" si="13"/>
        <v xml:space="preserve"> </v>
      </c>
      <c r="AC91" s="88"/>
      <c r="AD91" s="89"/>
      <c r="AE91" s="84" t="str">
        <f t="shared" si="15"/>
        <v xml:space="preserve"> </v>
      </c>
      <c r="AF91" s="88"/>
      <c r="AG91" s="87">
        <f t="shared" si="17"/>
        <v>0</v>
      </c>
      <c r="AI91" s="86">
        <f t="shared" si="19"/>
        <v>0</v>
      </c>
    </row>
    <row r="92" spans="1:59" x14ac:dyDescent="0.2">
      <c r="J92" s="88" t="str">
        <f t="shared" si="1"/>
        <v xml:space="preserve"> </v>
      </c>
      <c r="K92" s="88"/>
      <c r="M92" s="88" t="str">
        <f t="shared" si="3"/>
        <v xml:space="preserve"> </v>
      </c>
      <c r="N92" s="88"/>
      <c r="P92" s="88" t="str">
        <f t="shared" si="5"/>
        <v xml:space="preserve"> </v>
      </c>
      <c r="Q92" s="88"/>
      <c r="S92" s="88" t="str">
        <f t="shared" si="7"/>
        <v xml:space="preserve"> </v>
      </c>
      <c r="T92" s="88"/>
      <c r="V92" s="88" t="str">
        <f t="shared" si="9"/>
        <v xml:space="preserve"> </v>
      </c>
      <c r="W92" s="88"/>
      <c r="Y92" s="88" t="str">
        <f t="shared" si="11"/>
        <v xml:space="preserve"> </v>
      </c>
      <c r="Z92" s="88"/>
      <c r="AB92" s="88" t="str">
        <f t="shared" si="13"/>
        <v xml:space="preserve"> </v>
      </c>
      <c r="AC92" s="88"/>
      <c r="AE92" s="88" t="str">
        <f t="shared" si="15"/>
        <v xml:space="preserve"> </v>
      </c>
      <c r="AF92" s="88"/>
      <c r="AG92" s="87"/>
      <c r="AI92" s="87"/>
    </row>
    <row r="100" spans="2:44" x14ac:dyDescent="0.2">
      <c r="B100" t="s">
        <v>0</v>
      </c>
    </row>
    <row r="102" spans="2:44" x14ac:dyDescent="0.2">
      <c r="E102" s="10" t="s">
        <v>59</v>
      </c>
      <c r="F102" s="5"/>
      <c r="W102" s="10"/>
    </row>
    <row r="103" spans="2:44" ht="15" x14ac:dyDescent="0.25">
      <c r="E103" s="4" t="s">
        <v>61</v>
      </c>
      <c r="F103" s="131"/>
      <c r="G103" s="5" t="s">
        <v>84</v>
      </c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90"/>
      <c r="AH103" s="239"/>
      <c r="AI103" s="239"/>
      <c r="AJ103" s="5"/>
    </row>
    <row r="104" spans="2:44" ht="15" x14ac:dyDescent="0.25">
      <c r="E104" s="4" t="s">
        <v>65</v>
      </c>
      <c r="F104" s="131"/>
      <c r="W104" s="90"/>
      <c r="X104" s="91"/>
      <c r="Y104" s="91"/>
      <c r="Z104" s="91"/>
      <c r="AA104" s="242"/>
      <c r="AB104" s="242"/>
      <c r="AC104" s="242"/>
      <c r="AD104" s="91"/>
      <c r="AE104" s="91"/>
      <c r="AF104" s="91"/>
      <c r="AG104" s="91"/>
    </row>
    <row r="106" spans="2:44" x14ac:dyDescent="0.2">
      <c r="D106" t="s">
        <v>82</v>
      </c>
    </row>
    <row r="108" spans="2:44" ht="13.5" thickBot="1" x14ac:dyDescent="0.25"/>
    <row r="109" spans="2:44" ht="13.5" thickBot="1" x14ac:dyDescent="0.25">
      <c r="D109" s="13" t="s">
        <v>20</v>
      </c>
      <c r="E109" s="13" t="s">
        <v>21</v>
      </c>
      <c r="F109" s="13" t="s">
        <v>62</v>
      </c>
      <c r="G109" s="13" t="s">
        <v>22</v>
      </c>
      <c r="H109" s="13" t="s">
        <v>23</v>
      </c>
      <c r="I109" s="243" t="s">
        <v>63</v>
      </c>
      <c r="J109" s="244"/>
      <c r="K109" s="245"/>
      <c r="L109" s="243" t="s">
        <v>56</v>
      </c>
      <c r="M109" s="244"/>
      <c r="N109" s="244"/>
      <c r="O109" s="244"/>
      <c r="P109" s="245"/>
      <c r="U109" s="239"/>
      <c r="V109" s="239"/>
      <c r="W109" s="239"/>
      <c r="X109" s="239"/>
      <c r="Y109" s="239"/>
      <c r="Z109" s="239"/>
      <c r="AA109" s="239"/>
      <c r="AB109" s="239"/>
      <c r="AC109" s="239"/>
      <c r="AD109" s="239"/>
      <c r="AE109" s="239"/>
      <c r="AF109" s="239"/>
      <c r="AG109" s="239"/>
      <c r="AH109" s="239"/>
      <c r="AI109" s="239"/>
      <c r="AJ109" s="239"/>
      <c r="AK109" s="239"/>
      <c r="AL109" s="239"/>
      <c r="AM109" s="239"/>
      <c r="AN109" s="239"/>
      <c r="AO109" s="239"/>
      <c r="AP109" s="239"/>
      <c r="AQ109" s="239"/>
      <c r="AR109" s="239"/>
    </row>
    <row r="110" spans="2:44" ht="21.95" customHeight="1" x14ac:dyDescent="0.2">
      <c r="D110" s="39">
        <f t="shared" ref="D110:D150" si="20">D11</f>
        <v>0</v>
      </c>
      <c r="E110" s="41" t="str">
        <f t="shared" ref="E110" si="21">IF(D11&gt;0,E11,"  ")</f>
        <v xml:space="preserve">  </v>
      </c>
      <c r="F110" s="42" t="str">
        <f>IF(D11&gt;0,F11," ")</f>
        <v xml:space="preserve"> </v>
      </c>
      <c r="G110" s="42" t="str">
        <f>IF(D11&gt;0,G11,"  ")</f>
        <v xml:space="preserve">  </v>
      </c>
      <c r="H110" s="42" t="str">
        <f t="shared" ref="H110" si="22">IF(D11&gt;0,H11,"  ")</f>
        <v xml:space="preserve">  </v>
      </c>
      <c r="I110" s="92"/>
      <c r="J110" s="86"/>
      <c r="K110" s="93"/>
      <c r="L110" s="94"/>
      <c r="M110" s="95"/>
      <c r="N110" s="95"/>
      <c r="O110" s="95"/>
      <c r="P110" s="96"/>
      <c r="U110" s="240"/>
      <c r="V110" s="240"/>
      <c r="W110" s="241"/>
      <c r="X110" s="241"/>
      <c r="Y110" s="241"/>
      <c r="Z110" s="241"/>
      <c r="AA110" s="241"/>
      <c r="AB110" s="241"/>
      <c r="AC110" s="241"/>
      <c r="AD110" s="241"/>
      <c r="AE110" s="241"/>
      <c r="AF110" s="240"/>
      <c r="AG110" s="240"/>
      <c r="AH110" s="240"/>
      <c r="AI110" s="240"/>
      <c r="AJ110" s="240"/>
      <c r="AK110" s="130"/>
      <c r="AL110" s="87"/>
      <c r="AM110" s="87"/>
    </row>
    <row r="111" spans="2:44" ht="21.95" customHeight="1" x14ac:dyDescent="0.2">
      <c r="D111" s="39">
        <f t="shared" si="20"/>
        <v>0</v>
      </c>
      <c r="E111" s="41" t="str">
        <f t="shared" ref="E111:E150" si="23">IF(D12&gt;0,E12,"  ")</f>
        <v xml:space="preserve">  </v>
      </c>
      <c r="F111" s="42" t="str">
        <f t="shared" ref="F111:F150" si="24">IF(D12&gt;0,F12," ")</f>
        <v xml:space="preserve"> </v>
      </c>
      <c r="G111" s="42" t="str">
        <f t="shared" ref="G111:G150" si="25">IF(D12&gt;0,G12,"  ")</f>
        <v xml:space="preserve">  </v>
      </c>
      <c r="H111" s="42" t="str">
        <f t="shared" ref="H111:H150" si="26">IF(D12&gt;0,H12,"  ")</f>
        <v xml:space="preserve">  </v>
      </c>
      <c r="I111" s="97"/>
      <c r="J111" s="98"/>
      <c r="K111" s="99"/>
      <c r="L111" s="94"/>
      <c r="M111" s="95"/>
      <c r="N111" s="95"/>
      <c r="O111" s="95"/>
      <c r="P111" s="96"/>
      <c r="U111" s="240"/>
      <c r="V111" s="240"/>
      <c r="W111" s="241"/>
      <c r="X111" s="241"/>
      <c r="Y111" s="241"/>
      <c r="Z111" s="241"/>
      <c r="AA111" s="241"/>
      <c r="AB111" s="241"/>
      <c r="AC111" s="241"/>
      <c r="AD111" s="241"/>
      <c r="AE111" s="241"/>
      <c r="AF111" s="240"/>
      <c r="AG111" s="240"/>
      <c r="AH111" s="240"/>
      <c r="AI111" s="240"/>
      <c r="AJ111" s="240"/>
      <c r="AK111" s="130"/>
      <c r="AL111" s="87"/>
      <c r="AM111" s="87"/>
    </row>
    <row r="112" spans="2:44" ht="21.95" customHeight="1" x14ac:dyDescent="0.2">
      <c r="D112" s="39">
        <f>D13</f>
        <v>0</v>
      </c>
      <c r="E112" s="41" t="str">
        <f>IF(D13&gt;0,E13,"  ")</f>
        <v xml:space="preserve">  </v>
      </c>
      <c r="F112" s="42" t="str">
        <f>IF(D13&gt;0,F13," ")</f>
        <v xml:space="preserve"> </v>
      </c>
      <c r="G112" s="42" t="str">
        <f>IF(D13&gt;0,G13,"  ")</f>
        <v xml:space="preserve">  </v>
      </c>
      <c r="H112" s="42" t="str">
        <f>IF(D13&gt;0,H13,"  ")</f>
        <v xml:space="preserve">  </v>
      </c>
      <c r="I112" s="100"/>
      <c r="J112" s="87"/>
      <c r="K112" s="101"/>
      <c r="L112" s="94"/>
      <c r="M112" s="95"/>
      <c r="N112" s="95"/>
      <c r="O112" s="95"/>
      <c r="P112" s="96"/>
      <c r="U112" s="240"/>
      <c r="V112" s="240"/>
      <c r="W112" s="241"/>
      <c r="X112" s="241"/>
      <c r="Y112" s="241"/>
      <c r="Z112" s="241"/>
      <c r="AA112" s="241"/>
      <c r="AB112" s="241"/>
      <c r="AC112" s="241"/>
      <c r="AD112" s="241"/>
      <c r="AE112" s="241"/>
      <c r="AF112" s="240"/>
      <c r="AG112" s="240"/>
      <c r="AH112" s="240"/>
      <c r="AI112" s="240"/>
      <c r="AJ112" s="240"/>
      <c r="AK112" s="130"/>
      <c r="AL112" s="87"/>
      <c r="AM112" s="87"/>
    </row>
    <row r="113" spans="4:39" ht="21.95" customHeight="1" x14ac:dyDescent="0.2">
      <c r="D113" s="39">
        <f>D14</f>
        <v>0</v>
      </c>
      <c r="E113" s="41" t="str">
        <f>IF(D14&gt;0,E14,"  ")</f>
        <v xml:space="preserve">  </v>
      </c>
      <c r="F113" s="42" t="str">
        <f>IF(D14&gt;0,F14," ")</f>
        <v xml:space="preserve"> </v>
      </c>
      <c r="G113" s="42" t="str">
        <f>IF(D14&gt;0,G14,"  ")</f>
        <v xml:space="preserve">  </v>
      </c>
      <c r="H113" s="42" t="str">
        <f>IF(D14&gt;0,H14,"  ")</f>
        <v xml:space="preserve">  </v>
      </c>
      <c r="I113" s="97"/>
      <c r="J113" s="98"/>
      <c r="K113" s="99"/>
      <c r="L113" s="94"/>
      <c r="M113" s="95"/>
      <c r="N113" s="95"/>
      <c r="O113" s="95"/>
      <c r="P113" s="96"/>
      <c r="U113" s="240"/>
      <c r="V113" s="240"/>
      <c r="W113" s="241"/>
      <c r="X113" s="241"/>
      <c r="Y113" s="241"/>
      <c r="Z113" s="241"/>
      <c r="AA113" s="241"/>
      <c r="AB113" s="241"/>
      <c r="AC113" s="241"/>
      <c r="AD113" s="241"/>
      <c r="AE113" s="241"/>
      <c r="AF113" s="240"/>
      <c r="AG113" s="240"/>
      <c r="AH113" s="240"/>
      <c r="AI113" s="240"/>
      <c r="AJ113" s="240"/>
      <c r="AK113" s="87"/>
      <c r="AL113" s="87"/>
      <c r="AM113" s="87"/>
    </row>
    <row r="114" spans="4:39" ht="21.95" customHeight="1" x14ac:dyDescent="0.2">
      <c r="D114" s="39">
        <f>D15</f>
        <v>0</v>
      </c>
      <c r="E114" s="41" t="str">
        <f>IF(D15&gt;0,E15,"  ")</f>
        <v xml:space="preserve">  </v>
      </c>
      <c r="F114" s="42" t="str">
        <f>IF(D15&gt;0,F15," ")</f>
        <v xml:space="preserve"> </v>
      </c>
      <c r="G114" s="42" t="str">
        <f>IF(D15&gt;0,G15,"  ")</f>
        <v xml:space="preserve">  </v>
      </c>
      <c r="H114" s="42" t="str">
        <f>IF(D15&gt;0,H15,"  ")</f>
        <v xml:space="preserve">  </v>
      </c>
      <c r="I114" s="100"/>
      <c r="J114" s="87"/>
      <c r="K114" s="101"/>
      <c r="L114" s="94"/>
      <c r="M114" s="95"/>
      <c r="N114" s="95"/>
      <c r="O114" s="95"/>
      <c r="P114" s="96"/>
      <c r="U114" s="240"/>
      <c r="V114" s="240"/>
      <c r="W114" s="241"/>
      <c r="X114" s="241"/>
      <c r="Y114" s="241"/>
      <c r="Z114" s="241"/>
      <c r="AA114" s="241"/>
      <c r="AB114" s="241"/>
      <c r="AC114" s="241"/>
      <c r="AD114" s="241"/>
      <c r="AE114" s="241"/>
      <c r="AF114" s="240"/>
      <c r="AG114" s="240"/>
      <c r="AH114" s="240"/>
      <c r="AI114" s="240"/>
      <c r="AJ114" s="240"/>
      <c r="AK114" s="87"/>
      <c r="AL114" s="87"/>
      <c r="AM114" s="87"/>
    </row>
    <row r="115" spans="4:39" ht="21.95" customHeight="1" x14ac:dyDescent="0.2">
      <c r="D115" s="39">
        <f t="shared" si="20"/>
        <v>0</v>
      </c>
      <c r="E115" s="41" t="str">
        <f t="shared" si="23"/>
        <v xml:space="preserve">  </v>
      </c>
      <c r="F115" s="42" t="str">
        <f t="shared" si="24"/>
        <v xml:space="preserve"> </v>
      </c>
      <c r="G115" s="42" t="str">
        <f t="shared" si="25"/>
        <v xml:space="preserve">  </v>
      </c>
      <c r="H115" s="42" t="str">
        <f t="shared" si="26"/>
        <v xml:space="preserve">  </v>
      </c>
      <c r="I115" s="97"/>
      <c r="J115" s="98"/>
      <c r="K115" s="99"/>
      <c r="L115" s="94"/>
      <c r="M115" s="95"/>
      <c r="N115" s="95"/>
      <c r="O115" s="95"/>
      <c r="P115" s="96"/>
      <c r="U115" s="240"/>
      <c r="V115" s="240"/>
      <c r="W115" s="241"/>
      <c r="X115" s="241"/>
      <c r="Y115" s="241"/>
      <c r="Z115" s="241"/>
      <c r="AA115" s="241"/>
      <c r="AB115" s="241"/>
      <c r="AC115" s="241"/>
      <c r="AD115" s="241"/>
      <c r="AE115" s="241"/>
      <c r="AF115" s="240"/>
      <c r="AG115" s="240"/>
      <c r="AH115" s="240"/>
      <c r="AI115" s="240"/>
      <c r="AJ115" s="240"/>
      <c r="AK115" s="87"/>
      <c r="AL115" s="87"/>
      <c r="AM115" s="87"/>
    </row>
    <row r="116" spans="4:39" ht="21.95" customHeight="1" x14ac:dyDescent="0.2">
      <c r="D116" s="39">
        <f t="shared" si="20"/>
        <v>0</v>
      </c>
      <c r="E116" s="41" t="str">
        <f t="shared" si="23"/>
        <v xml:space="preserve">  </v>
      </c>
      <c r="F116" s="42" t="str">
        <f t="shared" si="24"/>
        <v xml:space="preserve"> </v>
      </c>
      <c r="G116" s="42" t="str">
        <f t="shared" si="25"/>
        <v xml:space="preserve">  </v>
      </c>
      <c r="H116" s="42" t="str">
        <f t="shared" si="26"/>
        <v xml:space="preserve">  </v>
      </c>
      <c r="I116" s="100"/>
      <c r="J116" s="87"/>
      <c r="K116" s="101"/>
      <c r="L116" s="94"/>
      <c r="M116" s="95"/>
      <c r="N116" s="95"/>
      <c r="O116" s="95"/>
      <c r="P116" s="96"/>
      <c r="U116" s="240"/>
      <c r="V116" s="240"/>
      <c r="W116" s="241"/>
      <c r="X116" s="241"/>
      <c r="Y116" s="241"/>
      <c r="Z116" s="241"/>
      <c r="AA116" s="241"/>
      <c r="AB116" s="241"/>
      <c r="AC116" s="241"/>
      <c r="AD116" s="241"/>
      <c r="AE116" s="241"/>
      <c r="AF116" s="240"/>
      <c r="AG116" s="240"/>
      <c r="AH116" s="240"/>
      <c r="AI116" s="240"/>
      <c r="AJ116" s="240"/>
      <c r="AK116" s="87"/>
      <c r="AL116" s="87"/>
      <c r="AM116" s="87"/>
    </row>
    <row r="117" spans="4:39" ht="21.95" customHeight="1" x14ac:dyDescent="0.2">
      <c r="D117" s="39">
        <f t="shared" si="20"/>
        <v>0</v>
      </c>
      <c r="E117" s="41" t="str">
        <f t="shared" si="23"/>
        <v xml:space="preserve">  </v>
      </c>
      <c r="F117" s="42" t="str">
        <f t="shared" si="24"/>
        <v xml:space="preserve"> </v>
      </c>
      <c r="G117" s="42" t="str">
        <f t="shared" si="25"/>
        <v xml:space="preserve">  </v>
      </c>
      <c r="H117" s="42" t="str">
        <f t="shared" si="26"/>
        <v xml:space="preserve">  </v>
      </c>
      <c r="I117" s="97"/>
      <c r="J117" s="98"/>
      <c r="K117" s="99"/>
      <c r="L117" s="94"/>
      <c r="M117" s="95"/>
      <c r="N117" s="95"/>
      <c r="O117" s="95"/>
      <c r="P117" s="96"/>
      <c r="U117" s="240"/>
      <c r="V117" s="240"/>
      <c r="W117" s="241"/>
      <c r="X117" s="241"/>
      <c r="Y117" s="241"/>
      <c r="Z117" s="241"/>
      <c r="AA117" s="241"/>
      <c r="AB117" s="241"/>
      <c r="AC117" s="241"/>
      <c r="AD117" s="241"/>
      <c r="AE117" s="241"/>
      <c r="AF117" s="240"/>
      <c r="AG117" s="240"/>
      <c r="AH117" s="240"/>
      <c r="AI117" s="240"/>
      <c r="AJ117" s="240"/>
      <c r="AK117" s="87"/>
      <c r="AL117" s="87"/>
      <c r="AM117" s="87"/>
    </row>
    <row r="118" spans="4:39" ht="21.95" customHeight="1" x14ac:dyDescent="0.2">
      <c r="D118" s="39">
        <f t="shared" si="20"/>
        <v>0</v>
      </c>
      <c r="E118" s="41" t="str">
        <f t="shared" si="23"/>
        <v xml:space="preserve">  </v>
      </c>
      <c r="F118" s="42" t="str">
        <f t="shared" si="24"/>
        <v xml:space="preserve"> </v>
      </c>
      <c r="G118" s="42" t="str">
        <f t="shared" si="25"/>
        <v xml:space="preserve">  </v>
      </c>
      <c r="H118" s="42" t="str">
        <f t="shared" si="26"/>
        <v xml:space="preserve">  </v>
      </c>
      <c r="I118" s="100"/>
      <c r="J118" s="87"/>
      <c r="K118" s="101"/>
      <c r="L118" s="94"/>
      <c r="M118" s="95"/>
      <c r="N118" s="95"/>
      <c r="O118" s="95"/>
      <c r="P118" s="96"/>
      <c r="U118" s="240"/>
      <c r="V118" s="240"/>
      <c r="W118" s="241"/>
      <c r="X118" s="241"/>
      <c r="Y118" s="241"/>
      <c r="Z118" s="241"/>
      <c r="AA118" s="241"/>
      <c r="AB118" s="241"/>
      <c r="AC118" s="241"/>
      <c r="AD118" s="241"/>
      <c r="AE118" s="241"/>
      <c r="AF118" s="240"/>
      <c r="AG118" s="240"/>
      <c r="AH118" s="240"/>
      <c r="AI118" s="240"/>
      <c r="AJ118" s="240"/>
      <c r="AK118" s="87"/>
      <c r="AL118" s="87"/>
      <c r="AM118" s="87"/>
    </row>
    <row r="119" spans="4:39" ht="21.95" customHeight="1" x14ac:dyDescent="0.2">
      <c r="D119" s="39">
        <f t="shared" si="20"/>
        <v>0</v>
      </c>
      <c r="E119" s="41" t="str">
        <f t="shared" si="23"/>
        <v xml:space="preserve">  </v>
      </c>
      <c r="F119" s="42" t="str">
        <f t="shared" si="24"/>
        <v xml:space="preserve"> </v>
      </c>
      <c r="G119" s="42" t="str">
        <f t="shared" si="25"/>
        <v xml:space="preserve">  </v>
      </c>
      <c r="H119" s="42" t="str">
        <f t="shared" si="26"/>
        <v xml:space="preserve">  </v>
      </c>
      <c r="I119" s="97"/>
      <c r="J119" s="98"/>
      <c r="K119" s="99"/>
      <c r="L119" s="94"/>
      <c r="M119" s="95"/>
      <c r="N119" s="95"/>
      <c r="O119" s="95"/>
      <c r="P119" s="96"/>
      <c r="U119" s="240"/>
      <c r="V119" s="240"/>
      <c r="W119" s="241"/>
      <c r="X119" s="241"/>
      <c r="Y119" s="241"/>
      <c r="Z119" s="241"/>
      <c r="AA119" s="241"/>
      <c r="AB119" s="241"/>
      <c r="AC119" s="241"/>
      <c r="AD119" s="241"/>
      <c r="AE119" s="241"/>
      <c r="AF119" s="240"/>
      <c r="AG119" s="240"/>
      <c r="AH119" s="240"/>
      <c r="AI119" s="240"/>
      <c r="AJ119" s="240"/>
      <c r="AK119" s="87"/>
      <c r="AL119" s="87"/>
      <c r="AM119" s="87"/>
    </row>
    <row r="120" spans="4:39" ht="21.95" customHeight="1" x14ac:dyDescent="0.2">
      <c r="D120" s="39">
        <f t="shared" si="20"/>
        <v>0</v>
      </c>
      <c r="E120" s="41" t="str">
        <f t="shared" si="23"/>
        <v xml:space="preserve">  </v>
      </c>
      <c r="F120" s="42" t="str">
        <f t="shared" si="24"/>
        <v xml:space="preserve"> </v>
      </c>
      <c r="G120" s="42" t="str">
        <f t="shared" si="25"/>
        <v xml:space="preserve">  </v>
      </c>
      <c r="H120" s="42" t="str">
        <f t="shared" si="26"/>
        <v xml:space="preserve">  </v>
      </c>
      <c r="I120" s="100"/>
      <c r="J120" s="87"/>
      <c r="K120" s="101"/>
      <c r="L120" s="94"/>
      <c r="M120" s="95"/>
      <c r="N120" s="95"/>
      <c r="O120" s="95"/>
      <c r="P120" s="96"/>
      <c r="U120" s="240"/>
      <c r="V120" s="240"/>
      <c r="W120" s="241"/>
      <c r="X120" s="241"/>
      <c r="Y120" s="241"/>
      <c r="Z120" s="241"/>
      <c r="AA120" s="241"/>
      <c r="AB120" s="241"/>
      <c r="AC120" s="241"/>
      <c r="AD120" s="241"/>
      <c r="AE120" s="241"/>
      <c r="AF120" s="240"/>
      <c r="AG120" s="240"/>
      <c r="AH120" s="240"/>
      <c r="AI120" s="240"/>
      <c r="AJ120" s="240"/>
      <c r="AK120" s="87"/>
      <c r="AL120" s="87"/>
      <c r="AM120" s="87"/>
    </row>
    <row r="121" spans="4:39" ht="21.95" customHeight="1" x14ac:dyDescent="0.2">
      <c r="D121" s="39">
        <f t="shared" si="20"/>
        <v>0</v>
      </c>
      <c r="E121" s="41" t="str">
        <f t="shared" si="23"/>
        <v xml:space="preserve">  </v>
      </c>
      <c r="F121" s="42" t="str">
        <f t="shared" si="24"/>
        <v xml:space="preserve"> </v>
      </c>
      <c r="G121" s="42" t="str">
        <f t="shared" si="25"/>
        <v xml:space="preserve">  </v>
      </c>
      <c r="H121" s="42" t="str">
        <f t="shared" si="26"/>
        <v xml:space="preserve">  </v>
      </c>
      <c r="I121" s="97"/>
      <c r="J121" s="98"/>
      <c r="K121" s="99"/>
      <c r="L121" s="94"/>
      <c r="M121" s="95"/>
      <c r="N121" s="95"/>
      <c r="O121" s="95"/>
      <c r="P121" s="96"/>
      <c r="U121" s="240"/>
      <c r="V121" s="240"/>
      <c r="W121" s="241"/>
      <c r="X121" s="241"/>
      <c r="Y121" s="241"/>
      <c r="Z121" s="241"/>
      <c r="AA121" s="241"/>
      <c r="AB121" s="241"/>
      <c r="AC121" s="241"/>
      <c r="AD121" s="241"/>
      <c r="AE121" s="241"/>
      <c r="AF121" s="240"/>
      <c r="AG121" s="240"/>
      <c r="AH121" s="240"/>
      <c r="AI121" s="240"/>
      <c r="AJ121" s="240"/>
      <c r="AK121" s="87"/>
      <c r="AL121" s="87"/>
      <c r="AM121" s="87"/>
    </row>
    <row r="122" spans="4:39" ht="21.95" customHeight="1" x14ac:dyDescent="0.2">
      <c r="D122" s="39">
        <f t="shared" si="20"/>
        <v>0</v>
      </c>
      <c r="E122" s="41" t="str">
        <f t="shared" si="23"/>
        <v xml:space="preserve">  </v>
      </c>
      <c r="F122" s="42" t="str">
        <f t="shared" si="24"/>
        <v xml:space="preserve"> </v>
      </c>
      <c r="G122" s="42" t="str">
        <f t="shared" si="25"/>
        <v xml:space="preserve">  </v>
      </c>
      <c r="H122" s="42" t="str">
        <f t="shared" si="26"/>
        <v xml:space="preserve">  </v>
      </c>
      <c r="I122" s="100"/>
      <c r="J122" s="87"/>
      <c r="K122" s="101"/>
      <c r="L122" s="94"/>
      <c r="M122" s="95"/>
      <c r="N122" s="95"/>
      <c r="O122" s="95"/>
      <c r="P122" s="96"/>
      <c r="U122" s="240"/>
      <c r="V122" s="240"/>
      <c r="W122" s="241"/>
      <c r="X122" s="241"/>
      <c r="Y122" s="241"/>
      <c r="Z122" s="241"/>
      <c r="AA122" s="241"/>
      <c r="AB122" s="241"/>
      <c r="AC122" s="241"/>
      <c r="AD122" s="241"/>
      <c r="AE122" s="241"/>
      <c r="AF122" s="240"/>
      <c r="AG122" s="240"/>
      <c r="AH122" s="240"/>
      <c r="AI122" s="240"/>
      <c r="AJ122" s="240"/>
      <c r="AK122" s="87"/>
      <c r="AL122" s="87"/>
      <c r="AM122" s="87"/>
    </row>
    <row r="123" spans="4:39" ht="21.95" customHeight="1" x14ac:dyDescent="0.2">
      <c r="D123" s="39">
        <f t="shared" si="20"/>
        <v>0</v>
      </c>
      <c r="E123" s="41" t="str">
        <f t="shared" si="23"/>
        <v xml:space="preserve">  </v>
      </c>
      <c r="F123" s="42" t="str">
        <f t="shared" si="24"/>
        <v xml:space="preserve"> </v>
      </c>
      <c r="G123" s="42" t="str">
        <f t="shared" si="25"/>
        <v xml:space="preserve">  </v>
      </c>
      <c r="H123" s="42" t="str">
        <f t="shared" si="26"/>
        <v xml:space="preserve">  </v>
      </c>
      <c r="I123" s="97"/>
      <c r="J123" s="98"/>
      <c r="K123" s="99"/>
      <c r="L123" s="94"/>
      <c r="M123" s="95"/>
      <c r="N123" s="95"/>
      <c r="O123" s="95"/>
      <c r="P123" s="96"/>
      <c r="U123" s="240"/>
      <c r="V123" s="240"/>
      <c r="W123" s="241"/>
      <c r="X123" s="241"/>
      <c r="Y123" s="241"/>
      <c r="Z123" s="241"/>
      <c r="AA123" s="241"/>
      <c r="AB123" s="241"/>
      <c r="AC123" s="241"/>
      <c r="AD123" s="241"/>
      <c r="AE123" s="241"/>
      <c r="AF123" s="240"/>
      <c r="AG123" s="240"/>
      <c r="AH123" s="240"/>
      <c r="AI123" s="240"/>
      <c r="AJ123" s="240"/>
      <c r="AK123" s="87"/>
      <c r="AL123" s="87"/>
      <c r="AM123" s="87"/>
    </row>
    <row r="124" spans="4:39" ht="21.95" customHeight="1" x14ac:dyDescent="0.2">
      <c r="D124" s="39">
        <f t="shared" si="20"/>
        <v>0</v>
      </c>
      <c r="E124" s="41" t="str">
        <f t="shared" si="23"/>
        <v xml:space="preserve">  </v>
      </c>
      <c r="F124" s="42" t="str">
        <f t="shared" si="24"/>
        <v xml:space="preserve"> </v>
      </c>
      <c r="G124" s="42" t="str">
        <f t="shared" si="25"/>
        <v xml:space="preserve">  </v>
      </c>
      <c r="H124" s="42" t="str">
        <f t="shared" si="26"/>
        <v xml:space="preserve">  </v>
      </c>
      <c r="I124" s="97"/>
      <c r="J124" s="98"/>
      <c r="K124" s="99"/>
      <c r="L124" s="94"/>
      <c r="M124" s="95"/>
      <c r="N124" s="95"/>
      <c r="O124" s="95"/>
      <c r="P124" s="96"/>
      <c r="U124" s="240"/>
      <c r="V124" s="240"/>
      <c r="W124" s="241"/>
      <c r="X124" s="241"/>
      <c r="Y124" s="241"/>
      <c r="Z124" s="241"/>
      <c r="AA124" s="241"/>
      <c r="AB124" s="241"/>
      <c r="AC124" s="241"/>
      <c r="AD124" s="241"/>
      <c r="AE124" s="241"/>
      <c r="AF124" s="240"/>
      <c r="AG124" s="240"/>
      <c r="AH124" s="240"/>
      <c r="AI124" s="240"/>
      <c r="AJ124" s="240"/>
      <c r="AK124" s="87"/>
      <c r="AL124" s="87"/>
      <c r="AM124" s="87"/>
    </row>
    <row r="125" spans="4:39" ht="21.95" customHeight="1" x14ac:dyDescent="0.2">
      <c r="D125" s="39">
        <f t="shared" si="20"/>
        <v>0</v>
      </c>
      <c r="E125" s="41" t="str">
        <f t="shared" si="23"/>
        <v xml:space="preserve">  </v>
      </c>
      <c r="F125" s="42" t="str">
        <f t="shared" si="24"/>
        <v xml:space="preserve"> </v>
      </c>
      <c r="G125" s="42" t="str">
        <f t="shared" si="25"/>
        <v xml:space="preserve">  </v>
      </c>
      <c r="H125" s="42" t="str">
        <f t="shared" si="26"/>
        <v xml:space="preserve">  </v>
      </c>
      <c r="I125" s="97"/>
      <c r="J125" s="98"/>
      <c r="K125" s="99"/>
      <c r="L125" s="94"/>
      <c r="M125" s="95"/>
      <c r="N125" s="95"/>
      <c r="O125" s="95"/>
      <c r="P125" s="96"/>
      <c r="U125" s="240"/>
      <c r="V125" s="240"/>
      <c r="W125" s="241"/>
      <c r="X125" s="241"/>
      <c r="Y125" s="241"/>
      <c r="Z125" s="241"/>
      <c r="AA125" s="241"/>
      <c r="AB125" s="241"/>
      <c r="AC125" s="241"/>
      <c r="AD125" s="241"/>
      <c r="AE125" s="241"/>
      <c r="AF125" s="240"/>
      <c r="AG125" s="240"/>
      <c r="AH125" s="240"/>
      <c r="AI125" s="240"/>
      <c r="AJ125" s="240"/>
      <c r="AK125" s="87"/>
      <c r="AL125" s="87"/>
      <c r="AM125" s="87"/>
    </row>
    <row r="126" spans="4:39" ht="21.95" customHeight="1" x14ac:dyDescent="0.2">
      <c r="D126" s="39">
        <f t="shared" si="20"/>
        <v>0</v>
      </c>
      <c r="E126" s="41" t="str">
        <f t="shared" si="23"/>
        <v xml:space="preserve">  </v>
      </c>
      <c r="F126" s="42" t="str">
        <f t="shared" si="24"/>
        <v xml:space="preserve"> </v>
      </c>
      <c r="G126" s="42" t="str">
        <f t="shared" si="25"/>
        <v xml:space="preserve">  </v>
      </c>
      <c r="H126" s="42" t="str">
        <f t="shared" si="26"/>
        <v xml:space="preserve">  </v>
      </c>
      <c r="I126" s="100"/>
      <c r="J126" s="87"/>
      <c r="K126" s="101"/>
      <c r="L126" s="94"/>
      <c r="M126" s="95"/>
      <c r="N126" s="95"/>
      <c r="O126" s="95"/>
      <c r="P126" s="96"/>
      <c r="U126" s="240"/>
      <c r="V126" s="240"/>
      <c r="W126" s="241"/>
      <c r="X126" s="241"/>
      <c r="Y126" s="241"/>
      <c r="Z126" s="241"/>
      <c r="AA126" s="241"/>
      <c r="AB126" s="241"/>
      <c r="AC126" s="241"/>
      <c r="AD126" s="241"/>
      <c r="AE126" s="241"/>
      <c r="AF126" s="240"/>
      <c r="AG126" s="240"/>
      <c r="AH126" s="240"/>
      <c r="AI126" s="240"/>
      <c r="AJ126" s="240"/>
      <c r="AK126" s="87"/>
      <c r="AL126" s="87"/>
      <c r="AM126" s="87"/>
    </row>
    <row r="127" spans="4:39" ht="21.95" customHeight="1" x14ac:dyDescent="0.2">
      <c r="D127" s="39">
        <f t="shared" si="20"/>
        <v>0</v>
      </c>
      <c r="E127" s="41" t="str">
        <f t="shared" si="23"/>
        <v xml:space="preserve">  </v>
      </c>
      <c r="F127" s="42" t="str">
        <f t="shared" si="24"/>
        <v xml:space="preserve"> </v>
      </c>
      <c r="G127" s="42" t="str">
        <f t="shared" si="25"/>
        <v xml:space="preserve">  </v>
      </c>
      <c r="H127" s="42" t="str">
        <f t="shared" si="26"/>
        <v xml:space="preserve">  </v>
      </c>
      <c r="I127" s="97"/>
      <c r="J127" s="98"/>
      <c r="K127" s="99"/>
      <c r="L127" s="94"/>
      <c r="M127" s="95"/>
      <c r="N127" s="95"/>
      <c r="O127" s="95"/>
      <c r="P127" s="96"/>
      <c r="W127" s="241"/>
      <c r="X127" s="241"/>
      <c r="Y127" s="241"/>
      <c r="Z127" s="241"/>
      <c r="AA127" s="241"/>
      <c r="AB127" s="241"/>
      <c r="AC127" s="241"/>
      <c r="AD127" s="241"/>
      <c r="AE127" s="241"/>
      <c r="AF127" s="241"/>
      <c r="AG127" s="241"/>
      <c r="AH127" s="240"/>
      <c r="AI127" s="240"/>
      <c r="AJ127" s="240"/>
      <c r="AK127" s="240"/>
      <c r="AL127" s="240"/>
    </row>
    <row r="128" spans="4:39" ht="21.95" customHeight="1" x14ac:dyDescent="0.2">
      <c r="D128" s="39">
        <f t="shared" si="20"/>
        <v>0</v>
      </c>
      <c r="E128" s="41" t="str">
        <f t="shared" si="23"/>
        <v xml:space="preserve">  </v>
      </c>
      <c r="F128" s="42" t="str">
        <f t="shared" si="24"/>
        <v xml:space="preserve"> </v>
      </c>
      <c r="G128" s="42" t="str">
        <f t="shared" si="25"/>
        <v xml:space="preserve">  </v>
      </c>
      <c r="H128" s="42" t="str">
        <f t="shared" si="26"/>
        <v xml:space="preserve">  </v>
      </c>
      <c r="I128" s="100"/>
      <c r="J128" s="87"/>
      <c r="K128" s="101"/>
      <c r="L128" s="94"/>
      <c r="M128" s="95"/>
      <c r="N128" s="95"/>
      <c r="O128" s="95"/>
      <c r="P128" s="96"/>
    </row>
    <row r="129" spans="4:16" ht="21.95" customHeight="1" x14ac:dyDescent="0.2">
      <c r="D129" s="39">
        <f t="shared" si="20"/>
        <v>0</v>
      </c>
      <c r="E129" s="41" t="str">
        <f t="shared" si="23"/>
        <v xml:space="preserve">  </v>
      </c>
      <c r="F129" s="42" t="str">
        <f t="shared" si="24"/>
        <v xml:space="preserve"> </v>
      </c>
      <c r="G129" s="42" t="str">
        <f t="shared" si="25"/>
        <v xml:space="preserve">  </v>
      </c>
      <c r="H129" s="42" t="str">
        <f t="shared" si="26"/>
        <v xml:space="preserve">  </v>
      </c>
      <c r="I129" s="97"/>
      <c r="J129" s="98"/>
      <c r="K129" s="99"/>
      <c r="L129" s="94"/>
      <c r="M129" s="95"/>
      <c r="N129" s="95"/>
      <c r="O129" s="95"/>
      <c r="P129" s="96"/>
    </row>
    <row r="130" spans="4:16" ht="21.95" customHeight="1" x14ac:dyDescent="0.2">
      <c r="D130" s="39">
        <f t="shared" si="20"/>
        <v>0</v>
      </c>
      <c r="E130" s="41" t="str">
        <f t="shared" si="23"/>
        <v xml:space="preserve">  </v>
      </c>
      <c r="F130" s="42" t="str">
        <f t="shared" si="24"/>
        <v xml:space="preserve"> </v>
      </c>
      <c r="G130" s="42" t="str">
        <f t="shared" si="25"/>
        <v xml:space="preserve">  </v>
      </c>
      <c r="H130" s="42" t="str">
        <f t="shared" si="26"/>
        <v xml:space="preserve">  </v>
      </c>
      <c r="I130" s="100"/>
      <c r="J130" s="87"/>
      <c r="K130" s="101"/>
      <c r="L130" s="94"/>
      <c r="M130" s="95"/>
      <c r="N130" s="95"/>
      <c r="O130" s="95"/>
      <c r="P130" s="96"/>
    </row>
    <row r="131" spans="4:16" ht="21.95" customHeight="1" x14ac:dyDescent="0.2">
      <c r="D131" s="39">
        <f t="shared" si="20"/>
        <v>0</v>
      </c>
      <c r="E131" s="41" t="str">
        <f t="shared" si="23"/>
        <v xml:space="preserve">  </v>
      </c>
      <c r="F131" s="42" t="str">
        <f t="shared" si="24"/>
        <v xml:space="preserve"> </v>
      </c>
      <c r="G131" s="42" t="str">
        <f t="shared" si="25"/>
        <v xml:space="preserve">  </v>
      </c>
      <c r="H131" s="42" t="str">
        <f t="shared" si="26"/>
        <v xml:space="preserve">  </v>
      </c>
      <c r="I131" s="97"/>
      <c r="J131" s="98"/>
      <c r="K131" s="99"/>
      <c r="L131" s="94"/>
      <c r="M131" s="95"/>
      <c r="N131" s="95"/>
      <c r="O131" s="95"/>
      <c r="P131" s="96"/>
    </row>
    <row r="132" spans="4:16" ht="21.95" customHeight="1" x14ac:dyDescent="0.2">
      <c r="D132" s="39">
        <f t="shared" si="20"/>
        <v>0</v>
      </c>
      <c r="E132" s="41" t="str">
        <f t="shared" si="23"/>
        <v xml:space="preserve">  </v>
      </c>
      <c r="F132" s="42" t="str">
        <f t="shared" si="24"/>
        <v xml:space="preserve"> </v>
      </c>
      <c r="G132" s="42" t="str">
        <f t="shared" si="25"/>
        <v xml:space="preserve">  </v>
      </c>
      <c r="H132" s="42" t="str">
        <f t="shared" si="26"/>
        <v xml:space="preserve">  </v>
      </c>
      <c r="I132" s="100"/>
      <c r="J132" s="87"/>
      <c r="K132" s="101"/>
      <c r="L132" s="94"/>
      <c r="M132" s="95"/>
      <c r="N132" s="95"/>
      <c r="O132" s="95"/>
      <c r="P132" s="96"/>
    </row>
    <row r="133" spans="4:16" ht="21.95" customHeight="1" x14ac:dyDescent="0.2">
      <c r="D133" s="39">
        <f t="shared" si="20"/>
        <v>0</v>
      </c>
      <c r="E133" s="41" t="str">
        <f t="shared" si="23"/>
        <v xml:space="preserve">  </v>
      </c>
      <c r="F133" s="42" t="str">
        <f t="shared" si="24"/>
        <v xml:space="preserve"> </v>
      </c>
      <c r="G133" s="42" t="str">
        <f t="shared" si="25"/>
        <v xml:space="preserve">  </v>
      </c>
      <c r="H133" s="42" t="str">
        <f t="shared" si="26"/>
        <v xml:space="preserve">  </v>
      </c>
      <c r="I133" s="97"/>
      <c r="J133" s="98"/>
      <c r="K133" s="99"/>
      <c r="L133" s="94"/>
      <c r="M133" s="95"/>
      <c r="N133" s="95"/>
      <c r="O133" s="95"/>
      <c r="P133" s="96"/>
    </row>
    <row r="134" spans="4:16" ht="21.95" customHeight="1" x14ac:dyDescent="0.2">
      <c r="D134" s="39">
        <f t="shared" si="20"/>
        <v>0</v>
      </c>
      <c r="E134" s="41" t="str">
        <f t="shared" si="23"/>
        <v xml:space="preserve">  </v>
      </c>
      <c r="F134" s="42" t="str">
        <f t="shared" si="24"/>
        <v xml:space="preserve"> </v>
      </c>
      <c r="G134" s="42" t="str">
        <f t="shared" si="25"/>
        <v xml:space="preserve">  </v>
      </c>
      <c r="H134" s="42" t="str">
        <f t="shared" si="26"/>
        <v xml:space="preserve">  </v>
      </c>
      <c r="I134" s="100"/>
      <c r="J134" s="87"/>
      <c r="K134" s="101"/>
      <c r="L134" s="94"/>
      <c r="M134" s="95"/>
      <c r="N134" s="95"/>
      <c r="O134" s="95"/>
      <c r="P134" s="96"/>
    </row>
    <row r="135" spans="4:16" ht="21.95" customHeight="1" x14ac:dyDescent="0.2">
      <c r="D135" s="39">
        <f t="shared" si="20"/>
        <v>0</v>
      </c>
      <c r="E135" s="41" t="str">
        <f t="shared" si="23"/>
        <v xml:space="preserve">  </v>
      </c>
      <c r="F135" s="42" t="str">
        <f t="shared" si="24"/>
        <v xml:space="preserve"> </v>
      </c>
      <c r="G135" s="42" t="str">
        <f t="shared" si="25"/>
        <v xml:space="preserve">  </v>
      </c>
      <c r="H135" s="42" t="str">
        <f t="shared" si="26"/>
        <v xml:space="preserve">  </v>
      </c>
      <c r="I135" s="97"/>
      <c r="J135" s="98"/>
      <c r="K135" s="99"/>
      <c r="L135" s="94"/>
      <c r="M135" s="95"/>
      <c r="N135" s="95"/>
      <c r="O135" s="95"/>
      <c r="P135" s="96"/>
    </row>
    <row r="136" spans="4:16" ht="21.95" customHeight="1" x14ac:dyDescent="0.2">
      <c r="D136" s="39">
        <f t="shared" si="20"/>
        <v>0</v>
      </c>
      <c r="E136" s="41" t="str">
        <f t="shared" si="23"/>
        <v xml:space="preserve">  </v>
      </c>
      <c r="F136" s="42" t="str">
        <f t="shared" si="24"/>
        <v xml:space="preserve"> </v>
      </c>
      <c r="G136" s="42" t="str">
        <f t="shared" si="25"/>
        <v xml:space="preserve">  </v>
      </c>
      <c r="H136" s="42" t="str">
        <f t="shared" si="26"/>
        <v xml:space="preserve">  </v>
      </c>
      <c r="I136" s="97"/>
      <c r="J136" s="98"/>
      <c r="K136" s="99"/>
      <c r="L136" s="94"/>
      <c r="M136" s="95"/>
      <c r="N136" s="95"/>
      <c r="O136" s="95"/>
      <c r="P136" s="96"/>
    </row>
    <row r="137" spans="4:16" ht="21.95" customHeight="1" x14ac:dyDescent="0.2">
      <c r="D137" s="39">
        <f t="shared" si="20"/>
        <v>0</v>
      </c>
      <c r="E137" s="41" t="str">
        <f t="shared" si="23"/>
        <v xml:space="preserve">  </v>
      </c>
      <c r="F137" s="42" t="str">
        <f t="shared" si="24"/>
        <v xml:space="preserve"> </v>
      </c>
      <c r="G137" s="42" t="str">
        <f t="shared" si="25"/>
        <v xml:space="preserve">  </v>
      </c>
      <c r="H137" s="42" t="str">
        <f t="shared" si="26"/>
        <v xml:space="preserve">  </v>
      </c>
      <c r="I137" s="97"/>
      <c r="J137" s="98"/>
      <c r="K137" s="99"/>
      <c r="L137" s="94"/>
      <c r="M137" s="95"/>
      <c r="N137" s="95"/>
      <c r="O137" s="95"/>
      <c r="P137" s="96"/>
    </row>
    <row r="138" spans="4:16" ht="21.95" customHeight="1" x14ac:dyDescent="0.2">
      <c r="D138" s="39">
        <f t="shared" si="20"/>
        <v>0</v>
      </c>
      <c r="E138" s="41" t="str">
        <f t="shared" si="23"/>
        <v xml:space="preserve">  </v>
      </c>
      <c r="F138" s="42" t="str">
        <f t="shared" si="24"/>
        <v xml:space="preserve"> </v>
      </c>
      <c r="G138" s="42" t="str">
        <f t="shared" si="25"/>
        <v xml:space="preserve">  </v>
      </c>
      <c r="H138" s="42" t="str">
        <f t="shared" si="26"/>
        <v xml:space="preserve">  </v>
      </c>
      <c r="I138" s="103"/>
      <c r="J138" s="98"/>
      <c r="K138" s="104"/>
      <c r="L138" s="95"/>
      <c r="M138" s="95"/>
      <c r="N138" s="95"/>
      <c r="O138" s="95"/>
      <c r="P138" s="96"/>
    </row>
    <row r="139" spans="4:16" ht="21.95" customHeight="1" x14ac:dyDescent="0.2">
      <c r="D139" s="39">
        <f t="shared" si="20"/>
        <v>0</v>
      </c>
      <c r="E139" s="41" t="str">
        <f t="shared" si="23"/>
        <v xml:space="preserve">  </v>
      </c>
      <c r="F139" s="42" t="str">
        <f t="shared" si="24"/>
        <v xml:space="preserve"> </v>
      </c>
      <c r="G139" s="42" t="str">
        <f t="shared" si="25"/>
        <v xml:space="preserve">  </v>
      </c>
      <c r="H139" s="42" t="str">
        <f t="shared" si="26"/>
        <v xml:space="preserve">  </v>
      </c>
      <c r="I139" s="100"/>
      <c r="J139" s="87"/>
      <c r="K139" s="101"/>
      <c r="L139" s="94"/>
      <c r="M139" s="95"/>
      <c r="N139" s="95"/>
      <c r="O139" s="95"/>
      <c r="P139" s="96"/>
    </row>
    <row r="140" spans="4:16" ht="21.95" customHeight="1" x14ac:dyDescent="0.2">
      <c r="D140" s="39">
        <f t="shared" si="20"/>
        <v>0</v>
      </c>
      <c r="E140" s="41" t="str">
        <f t="shared" si="23"/>
        <v xml:space="preserve">  </v>
      </c>
      <c r="F140" s="42" t="str">
        <f t="shared" si="24"/>
        <v xml:space="preserve"> </v>
      </c>
      <c r="G140" s="42" t="str">
        <f t="shared" si="25"/>
        <v xml:space="preserve">  </v>
      </c>
      <c r="H140" s="42" t="str">
        <f t="shared" si="26"/>
        <v xml:space="preserve">  </v>
      </c>
      <c r="I140" s="97"/>
      <c r="J140" s="98"/>
      <c r="K140" s="99"/>
      <c r="L140" s="94"/>
      <c r="M140" s="95"/>
      <c r="N140" s="95"/>
      <c r="O140" s="95"/>
      <c r="P140" s="96"/>
    </row>
    <row r="141" spans="4:16" ht="21.95" customHeight="1" x14ac:dyDescent="0.2">
      <c r="D141" s="39">
        <f t="shared" si="20"/>
        <v>0</v>
      </c>
      <c r="E141" s="41" t="str">
        <f t="shared" si="23"/>
        <v xml:space="preserve">  </v>
      </c>
      <c r="F141" s="42" t="str">
        <f t="shared" si="24"/>
        <v xml:space="preserve"> </v>
      </c>
      <c r="G141" s="42" t="str">
        <f t="shared" si="25"/>
        <v xml:space="preserve">  </v>
      </c>
      <c r="H141" s="42" t="str">
        <f t="shared" si="26"/>
        <v xml:space="preserve">  </v>
      </c>
      <c r="I141" s="100"/>
      <c r="J141" s="87"/>
      <c r="K141" s="101"/>
      <c r="L141" s="94"/>
      <c r="M141" s="95"/>
      <c r="N141" s="95"/>
      <c r="O141" s="95"/>
      <c r="P141" s="96"/>
    </row>
    <row r="142" spans="4:16" ht="21.95" customHeight="1" x14ac:dyDescent="0.2">
      <c r="D142" s="39">
        <f t="shared" si="20"/>
        <v>0</v>
      </c>
      <c r="E142" s="41" t="str">
        <f t="shared" si="23"/>
        <v xml:space="preserve">  </v>
      </c>
      <c r="F142" s="42" t="str">
        <f t="shared" si="24"/>
        <v xml:space="preserve"> </v>
      </c>
      <c r="G142" s="42" t="str">
        <f t="shared" si="25"/>
        <v xml:space="preserve">  </v>
      </c>
      <c r="H142" s="42" t="str">
        <f t="shared" si="26"/>
        <v xml:space="preserve">  </v>
      </c>
      <c r="I142" s="97"/>
      <c r="J142" s="98"/>
      <c r="K142" s="99"/>
      <c r="L142" s="94"/>
      <c r="M142" s="95"/>
      <c r="N142" s="95"/>
      <c r="O142" s="95"/>
      <c r="P142" s="96"/>
    </row>
    <row r="143" spans="4:16" ht="21.95" customHeight="1" x14ac:dyDescent="0.2">
      <c r="D143" s="39">
        <f t="shared" si="20"/>
        <v>0</v>
      </c>
      <c r="E143" s="41" t="str">
        <f t="shared" si="23"/>
        <v xml:space="preserve">  </v>
      </c>
      <c r="F143" s="42" t="str">
        <f t="shared" si="24"/>
        <v xml:space="preserve"> </v>
      </c>
      <c r="G143" s="42" t="str">
        <f t="shared" si="25"/>
        <v xml:space="preserve">  </v>
      </c>
      <c r="H143" s="42" t="str">
        <f t="shared" si="26"/>
        <v xml:space="preserve">  </v>
      </c>
      <c r="I143" s="100"/>
      <c r="J143" s="87"/>
      <c r="K143" s="101"/>
      <c r="L143" s="94"/>
      <c r="M143" s="95"/>
      <c r="N143" s="95"/>
      <c r="O143" s="95"/>
      <c r="P143" s="96"/>
    </row>
    <row r="144" spans="4:16" ht="21.95" customHeight="1" x14ac:dyDescent="0.2">
      <c r="D144" s="39">
        <f t="shared" si="20"/>
        <v>0</v>
      </c>
      <c r="E144" s="41" t="str">
        <f t="shared" si="23"/>
        <v xml:space="preserve">  </v>
      </c>
      <c r="F144" s="42" t="str">
        <f t="shared" si="24"/>
        <v xml:space="preserve"> </v>
      </c>
      <c r="G144" s="42" t="str">
        <f t="shared" si="25"/>
        <v xml:space="preserve">  </v>
      </c>
      <c r="H144" s="42" t="str">
        <f t="shared" si="26"/>
        <v xml:space="preserve">  </v>
      </c>
      <c r="I144" s="97"/>
      <c r="J144" s="98"/>
      <c r="K144" s="99"/>
      <c r="L144" s="94"/>
      <c r="M144" s="95"/>
      <c r="N144" s="95"/>
      <c r="O144" s="95"/>
      <c r="P144" s="96"/>
    </row>
    <row r="145" spans="1:16" ht="21.95" customHeight="1" x14ac:dyDescent="0.2">
      <c r="D145" s="39">
        <f t="shared" si="20"/>
        <v>0</v>
      </c>
      <c r="E145" s="41" t="str">
        <f t="shared" si="23"/>
        <v xml:space="preserve">  </v>
      </c>
      <c r="F145" s="42" t="str">
        <f t="shared" si="24"/>
        <v xml:space="preserve"> </v>
      </c>
      <c r="G145" s="42" t="str">
        <f t="shared" si="25"/>
        <v xml:space="preserve">  </v>
      </c>
      <c r="H145" s="42" t="str">
        <f t="shared" si="26"/>
        <v xml:space="preserve">  </v>
      </c>
      <c r="I145" s="100"/>
      <c r="J145" s="87"/>
      <c r="K145" s="101"/>
      <c r="L145" s="94"/>
      <c r="M145" s="95"/>
      <c r="N145" s="95"/>
      <c r="O145" s="95"/>
      <c r="P145" s="96"/>
    </row>
    <row r="146" spans="1:16" ht="21.95" customHeight="1" x14ac:dyDescent="0.2">
      <c r="D146" s="39">
        <f t="shared" si="20"/>
        <v>0</v>
      </c>
      <c r="E146" s="41" t="str">
        <f t="shared" si="23"/>
        <v xml:space="preserve">  </v>
      </c>
      <c r="F146" s="42" t="str">
        <f t="shared" si="24"/>
        <v xml:space="preserve"> </v>
      </c>
      <c r="G146" s="42" t="str">
        <f t="shared" si="25"/>
        <v xml:space="preserve">  </v>
      </c>
      <c r="H146" s="42" t="str">
        <f t="shared" si="26"/>
        <v xml:space="preserve">  </v>
      </c>
      <c r="I146" s="97"/>
      <c r="J146" s="98"/>
      <c r="K146" s="99"/>
      <c r="L146" s="94"/>
      <c r="M146" s="95"/>
      <c r="N146" s="95"/>
      <c r="O146" s="95"/>
      <c r="P146" s="96"/>
    </row>
    <row r="147" spans="1:16" ht="21.95" customHeight="1" x14ac:dyDescent="0.2">
      <c r="D147" s="39">
        <f t="shared" si="20"/>
        <v>0</v>
      </c>
      <c r="E147" s="41" t="str">
        <f t="shared" si="23"/>
        <v xml:space="preserve">  </v>
      </c>
      <c r="F147" s="42" t="str">
        <f t="shared" si="24"/>
        <v xml:space="preserve"> </v>
      </c>
      <c r="G147" s="42" t="str">
        <f t="shared" si="25"/>
        <v xml:space="preserve">  </v>
      </c>
      <c r="H147" s="42" t="str">
        <f t="shared" si="26"/>
        <v xml:space="preserve">  </v>
      </c>
      <c r="I147" s="100"/>
      <c r="J147" s="87"/>
      <c r="K147" s="101"/>
      <c r="L147" s="94"/>
      <c r="M147" s="95"/>
      <c r="N147" s="95"/>
      <c r="O147" s="95"/>
      <c r="P147" s="96"/>
    </row>
    <row r="148" spans="1:16" ht="21.95" customHeight="1" x14ac:dyDescent="0.2">
      <c r="D148" s="39">
        <f t="shared" si="20"/>
        <v>0</v>
      </c>
      <c r="E148" s="41" t="str">
        <f t="shared" si="23"/>
        <v xml:space="preserve">  </v>
      </c>
      <c r="F148" s="42" t="str">
        <f t="shared" si="24"/>
        <v xml:space="preserve"> </v>
      </c>
      <c r="G148" s="42" t="str">
        <f t="shared" si="25"/>
        <v xml:space="preserve">  </v>
      </c>
      <c r="H148" s="42" t="str">
        <f t="shared" si="26"/>
        <v xml:space="preserve">  </v>
      </c>
      <c r="I148" s="97"/>
      <c r="J148" s="98"/>
      <c r="K148" s="99"/>
      <c r="L148" s="94"/>
      <c r="M148" s="95"/>
      <c r="N148" s="95"/>
      <c r="O148" s="95"/>
      <c r="P148" s="96"/>
    </row>
    <row r="149" spans="1:16" ht="21.95" customHeight="1" x14ac:dyDescent="0.2">
      <c r="D149" s="39">
        <f t="shared" si="20"/>
        <v>0</v>
      </c>
      <c r="E149" s="41" t="str">
        <f t="shared" si="23"/>
        <v xml:space="preserve">  </v>
      </c>
      <c r="F149" s="42" t="str">
        <f t="shared" si="24"/>
        <v xml:space="preserve"> </v>
      </c>
      <c r="G149" s="42" t="str">
        <f t="shared" si="25"/>
        <v xml:space="preserve">  </v>
      </c>
      <c r="H149" s="42" t="str">
        <f t="shared" si="26"/>
        <v xml:space="preserve">  </v>
      </c>
      <c r="I149" s="97"/>
      <c r="J149" s="98"/>
      <c r="K149" s="99"/>
      <c r="L149" s="94"/>
      <c r="M149" s="95"/>
      <c r="N149" s="95"/>
      <c r="O149" s="95"/>
      <c r="P149" s="96"/>
    </row>
    <row r="150" spans="1:16" ht="21.95" customHeight="1" thickBot="1" x14ac:dyDescent="0.25">
      <c r="D150" s="39">
        <f t="shared" si="20"/>
        <v>0</v>
      </c>
      <c r="E150" s="41" t="str">
        <f t="shared" si="23"/>
        <v xml:space="preserve">  </v>
      </c>
      <c r="F150" s="42" t="str">
        <f t="shared" si="24"/>
        <v xml:space="preserve"> </v>
      </c>
      <c r="G150" s="42" t="str">
        <f t="shared" si="25"/>
        <v xml:space="preserve">  </v>
      </c>
      <c r="H150" s="42" t="str">
        <f t="shared" si="26"/>
        <v xml:space="preserve">  </v>
      </c>
      <c r="I150" s="142"/>
      <c r="J150" s="108"/>
      <c r="K150" s="109"/>
      <c r="L150" s="110"/>
      <c r="M150" s="111"/>
      <c r="N150" s="111"/>
      <c r="O150" s="111"/>
      <c r="P150" s="112"/>
    </row>
    <row r="151" spans="1:16" ht="21.95" customHeight="1" x14ac:dyDescent="0.2">
      <c r="D151" s="87"/>
      <c r="E151" s="113" t="str">
        <f t="shared" ref="E151:E152" si="27">IF(D89&gt;0,E89,"  ")</f>
        <v xml:space="preserve">  </v>
      </c>
      <c r="F151" s="114"/>
      <c r="G151" s="114" t="str">
        <f t="shared" ref="G151:G153" si="28">IF(D89&gt;0,G89,"  ")</f>
        <v xml:space="preserve">  </v>
      </c>
      <c r="H151" s="114" t="str">
        <f t="shared" ref="H151:H153" si="29">IF(D89&gt;0,H89,"  ")</f>
        <v xml:space="preserve">  </v>
      </c>
      <c r="I151" s="115"/>
      <c r="J151" s="87"/>
      <c r="K151" s="87"/>
    </row>
    <row r="152" spans="1:16" ht="21.95" customHeight="1" x14ac:dyDescent="0.2">
      <c r="D152" s="87"/>
      <c r="E152" s="113" t="str">
        <f t="shared" si="27"/>
        <v xml:space="preserve">  </v>
      </c>
      <c r="F152" s="114"/>
      <c r="G152" s="114" t="str">
        <f t="shared" si="28"/>
        <v xml:space="preserve">  </v>
      </c>
      <c r="H152" s="114" t="str">
        <f t="shared" si="29"/>
        <v xml:space="preserve">  </v>
      </c>
      <c r="I152" s="115"/>
      <c r="J152" s="87"/>
      <c r="K152" s="87"/>
    </row>
    <row r="153" spans="1:16" x14ac:dyDescent="0.2">
      <c r="E153" s="113"/>
      <c r="F153" s="114"/>
      <c r="G153" s="114" t="str">
        <f t="shared" si="28"/>
        <v xml:space="preserve">  </v>
      </c>
      <c r="H153" s="114" t="str">
        <f t="shared" si="29"/>
        <v xml:space="preserve">  </v>
      </c>
    </row>
    <row r="160" spans="1:16" ht="20.100000000000001" customHeight="1" x14ac:dyDescent="0.2">
      <c r="A160" s="87"/>
      <c r="B160" s="87"/>
      <c r="C160" s="87"/>
      <c r="E160" s="87"/>
      <c r="F160" s="87"/>
      <c r="G160" s="87"/>
      <c r="H160" s="87"/>
      <c r="I160" s="87"/>
      <c r="J160" s="87"/>
      <c r="K160" s="87"/>
      <c r="L160" s="87"/>
      <c r="M160" s="87"/>
      <c r="N160" s="87"/>
      <c r="O160" s="87"/>
    </row>
    <row r="161" spans="1:15" x14ac:dyDescent="0.2">
      <c r="A161" s="87"/>
      <c r="B161" s="87"/>
      <c r="C161" s="87"/>
      <c r="E161" s="87"/>
      <c r="F161" s="87"/>
      <c r="G161" s="87"/>
      <c r="H161" s="87"/>
      <c r="I161" s="87"/>
      <c r="J161" s="87"/>
      <c r="K161" s="87"/>
      <c r="L161" s="87"/>
      <c r="M161" s="87"/>
      <c r="N161" s="87"/>
      <c r="O161" s="87"/>
    </row>
    <row r="162" spans="1:15" x14ac:dyDescent="0.2">
      <c r="A162" s="87"/>
      <c r="B162" s="87"/>
      <c r="C162" s="87"/>
      <c r="E162" s="87"/>
      <c r="F162" s="87"/>
      <c r="G162" s="87"/>
      <c r="H162" s="87"/>
      <c r="I162" s="87"/>
      <c r="J162" s="87"/>
      <c r="K162" s="87"/>
      <c r="L162" s="87"/>
      <c r="M162" s="87"/>
      <c r="N162" s="87"/>
      <c r="O162" s="87"/>
    </row>
    <row r="163" spans="1:15" x14ac:dyDescent="0.2">
      <c r="A163" s="87"/>
      <c r="B163" s="87"/>
      <c r="C163" s="87"/>
      <c r="E163" s="87"/>
      <c r="F163" s="87"/>
      <c r="G163" s="87"/>
      <c r="H163" s="87"/>
      <c r="I163" s="87"/>
      <c r="J163" s="87"/>
      <c r="K163" s="87"/>
      <c r="L163" s="87"/>
      <c r="M163" s="87"/>
      <c r="N163" s="87"/>
      <c r="O163" s="87"/>
    </row>
    <row r="164" spans="1:15" x14ac:dyDescent="0.2">
      <c r="A164" s="87"/>
      <c r="B164" s="87"/>
      <c r="C164" s="87"/>
      <c r="E164" s="87"/>
      <c r="F164" s="87"/>
      <c r="G164" s="87"/>
      <c r="H164" s="87"/>
      <c r="I164" s="87"/>
      <c r="J164" s="87"/>
      <c r="K164" s="87"/>
      <c r="L164" s="87"/>
      <c r="M164" s="87"/>
      <c r="N164" s="87"/>
      <c r="O164" s="87"/>
    </row>
    <row r="165" spans="1:15" x14ac:dyDescent="0.2">
      <c r="A165" s="87"/>
      <c r="B165" s="87"/>
      <c r="C165" s="87"/>
      <c r="E165" s="87"/>
      <c r="F165" s="87"/>
      <c r="G165" s="87"/>
      <c r="H165" s="87"/>
      <c r="I165" s="87"/>
      <c r="J165" s="87"/>
      <c r="K165" s="87"/>
      <c r="L165" s="87"/>
      <c r="M165" s="87"/>
      <c r="N165" s="87"/>
      <c r="O165" s="87"/>
    </row>
  </sheetData>
  <sheetProtection selectLockedCells="1" selectUnlockedCells="1"/>
  <sortState xmlns:xlrd2="http://schemas.microsoft.com/office/spreadsheetml/2017/richdata2" ref="B11:AI77">
    <sortCondition descending="1" ref="AI11:AI77"/>
    <sortCondition ref="AE11:AE77"/>
  </sortState>
  <mergeCells count="106">
    <mergeCell ref="I109:K109"/>
    <mergeCell ref="L109:P109"/>
    <mergeCell ref="AK2:BD2"/>
    <mergeCell ref="I7:K7"/>
    <mergeCell ref="L7:N7"/>
    <mergeCell ref="O7:Q7"/>
    <mergeCell ref="R7:T7"/>
    <mergeCell ref="U7:W7"/>
    <mergeCell ref="X7:Z7"/>
    <mergeCell ref="AA7:AC7"/>
    <mergeCell ref="AD7:AF7"/>
    <mergeCell ref="I8:K8"/>
    <mergeCell ref="L8:N8"/>
    <mergeCell ref="O8:Q8"/>
    <mergeCell ref="R8:T8"/>
    <mergeCell ref="U8:W8"/>
    <mergeCell ref="X8:Z8"/>
    <mergeCell ref="AA8:AC8"/>
    <mergeCell ref="AD8:AF8"/>
    <mergeCell ref="I9:K9"/>
    <mergeCell ref="L9:N9"/>
    <mergeCell ref="O9:Q9"/>
    <mergeCell ref="R9:T9"/>
    <mergeCell ref="U9:W9"/>
    <mergeCell ref="X9:Z9"/>
    <mergeCell ref="AA9:AC9"/>
    <mergeCell ref="AD9:AF9"/>
    <mergeCell ref="AH103:AI103"/>
    <mergeCell ref="AA104:AC104"/>
    <mergeCell ref="AN109:AR109"/>
    <mergeCell ref="U110:V110"/>
    <mergeCell ref="W110:AE110"/>
    <mergeCell ref="AF110:AH110"/>
    <mergeCell ref="AI110:AJ110"/>
    <mergeCell ref="U111:V111"/>
    <mergeCell ref="W111:AE111"/>
    <mergeCell ref="AF111:AH111"/>
    <mergeCell ref="AI111:AJ111"/>
    <mergeCell ref="AK109:AM109"/>
    <mergeCell ref="AI109:AJ109"/>
    <mergeCell ref="AF109:AH109"/>
    <mergeCell ref="W109:AE109"/>
    <mergeCell ref="U109:V109"/>
    <mergeCell ref="W113:AE113"/>
    <mergeCell ref="AF116:AH116"/>
    <mergeCell ref="AI116:AJ116"/>
    <mergeCell ref="W116:AE116"/>
    <mergeCell ref="U112:V112"/>
    <mergeCell ref="AF112:AH112"/>
    <mergeCell ref="AI112:AJ112"/>
    <mergeCell ref="W112:AE112"/>
    <mergeCell ref="U113:V113"/>
    <mergeCell ref="AF113:AH113"/>
    <mergeCell ref="AI113:AJ113"/>
    <mergeCell ref="U117:V117"/>
    <mergeCell ref="W114:AE114"/>
    <mergeCell ref="AF117:AH117"/>
    <mergeCell ref="AI117:AJ117"/>
    <mergeCell ref="U118:V118"/>
    <mergeCell ref="W118:AE118"/>
    <mergeCell ref="AF118:AH118"/>
    <mergeCell ref="AI118:AJ118"/>
    <mergeCell ref="U119:V119"/>
    <mergeCell ref="W119:AE119"/>
    <mergeCell ref="AF119:AH119"/>
    <mergeCell ref="AI119:AJ119"/>
    <mergeCell ref="W117:AE117"/>
    <mergeCell ref="U114:V114"/>
    <mergeCell ref="AF114:AH114"/>
    <mergeCell ref="AI114:AJ114"/>
    <mergeCell ref="U115:V115"/>
    <mergeCell ref="W115:AE115"/>
    <mergeCell ref="AF115:AH115"/>
    <mergeCell ref="AI115:AJ115"/>
    <mergeCell ref="U116:V116"/>
    <mergeCell ref="U120:V120"/>
    <mergeCell ref="W120:AE120"/>
    <mergeCell ref="AF120:AH120"/>
    <mergeCell ref="AI120:AJ120"/>
    <mergeCell ref="U121:V121"/>
    <mergeCell ref="W121:AE121"/>
    <mergeCell ref="AF121:AH121"/>
    <mergeCell ref="AI121:AJ121"/>
    <mergeCell ref="U122:V122"/>
    <mergeCell ref="W122:AE122"/>
    <mergeCell ref="AF122:AH122"/>
    <mergeCell ref="AI122:AJ122"/>
    <mergeCell ref="U123:V123"/>
    <mergeCell ref="W123:AE123"/>
    <mergeCell ref="AF123:AH123"/>
    <mergeCell ref="AI123:AJ123"/>
    <mergeCell ref="AI126:AJ126"/>
    <mergeCell ref="U124:V124"/>
    <mergeCell ref="W124:AE124"/>
    <mergeCell ref="AF124:AH124"/>
    <mergeCell ref="AI124:AJ124"/>
    <mergeCell ref="W127:AG127"/>
    <mergeCell ref="AH127:AJ127"/>
    <mergeCell ref="AK127:AL127"/>
    <mergeCell ref="U125:V125"/>
    <mergeCell ref="W125:AE125"/>
    <mergeCell ref="AF125:AH125"/>
    <mergeCell ref="AI125:AJ125"/>
    <mergeCell ref="U126:V126"/>
    <mergeCell ref="W126:AE126"/>
    <mergeCell ref="AF126:AH126"/>
  </mergeCells>
  <phoneticPr fontId="7" type="noConversion"/>
  <pageMargins left="0" right="0" top="0" bottom="0" header="0.31496062992125984" footer="0.31496062992125984"/>
  <pageSetup paperSize="9" scale="86" orientation="landscape" r:id="rId1"/>
  <headerFooter alignWithMargins="0">
    <oddHeader>&amp;C&amp;A</oddHeader>
  </headerFooter>
  <rowBreaks count="3" manualBreakCount="3">
    <brk id="42" max="14" man="1"/>
    <brk id="68" max="14" man="1"/>
    <brk id="98" max="14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5138" r:id="rId4">
          <objectPr defaultSize="0" autoPict="0" r:id="rId5">
            <anchor moveWithCells="1" sizeWithCells="1">
              <from>
                <xdr:col>11</xdr:col>
                <xdr:colOff>0</xdr:colOff>
                <xdr:row>2</xdr:row>
                <xdr:rowOff>0</xdr:rowOff>
              </from>
              <to>
                <xdr:col>16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5138" r:id="rId4"/>
      </mc:Fallback>
    </mc:AlternateContent>
    <mc:AlternateContent xmlns:mc="http://schemas.openxmlformats.org/markup-compatibility/2006">
      <mc:Choice Requires="x14">
        <oleObject progId="Image Microsoft Photo Editor 3.0" shapeId="5140" r:id="rId6">
          <objectPr defaultSize="0" autoPict="0" r:id="rId5">
            <anchor moveWithCells="1" sizeWithCells="1">
              <from>
                <xdr:col>9</xdr:col>
                <xdr:colOff>0</xdr:colOff>
                <xdr:row>101</xdr:row>
                <xdr:rowOff>28575</xdr:rowOff>
              </from>
              <to>
                <xdr:col>14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5140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41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4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3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4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4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4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docMetadata/LabelInfo.xml><?xml version="1.0" encoding="utf-8"?>
<clbl:labelList xmlns:clbl="http://schemas.microsoft.com/office/2020/mipLabelMetadata">
  <clbl:label id="{7a823e81-3527-485c-a629-67235afb2fa8}" enabled="0" method="" siteId="{7a823e81-3527-485c-a629-67235afb2fa8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5</vt:i4>
      </vt:variant>
    </vt:vector>
  </HeadingPairs>
  <TitlesOfParts>
    <vt:vector size="10" baseType="lpstr">
      <vt:lpstr>série A</vt:lpstr>
      <vt:lpstr>série B</vt:lpstr>
      <vt:lpstr>série C</vt:lpstr>
      <vt:lpstr>série D</vt:lpstr>
      <vt:lpstr>série E</vt:lpstr>
      <vt:lpstr>'série A'!Zone_d_impression</vt:lpstr>
      <vt:lpstr>'série B'!Zone_d_impression</vt:lpstr>
      <vt:lpstr>'série C'!Zone_d_impression</vt:lpstr>
      <vt:lpstr>'série D'!Zone_d_impression</vt:lpstr>
      <vt:lpstr>'série E'!Zone_d_impression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</dc:creator>
  <cp:lastModifiedBy>jean claude vauchelles</cp:lastModifiedBy>
  <cp:revision/>
  <cp:lastPrinted>2026-06-13T15:30:38Z</cp:lastPrinted>
  <dcterms:created xsi:type="dcterms:W3CDTF">2013-01-23T09:24:31Z</dcterms:created>
  <dcterms:modified xsi:type="dcterms:W3CDTF">2026-06-13T20:07:35Z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0x010100686DB7DC717E35449DAB10E68910D86F</vt:lpwstr>
  </property>
  <property fmtid="{D5CDD505-2E9C-101B-9397-08002B2CF9AE}" pid="3" name="MSIP_Label_64a238cc-6af3-4341-9d32-201b7e04331f_Enabled">
    <vt:lpwstr>true</vt:lpwstr>
  </property>
  <property fmtid="{D5CDD505-2E9C-101B-9397-08002B2CF9AE}" pid="4" name="MSIP_Label_64a238cc-6af3-4341-9d32-201b7e04331f_SetDate">
    <vt:lpwstr>2026-02-02T09:15:53Z</vt:lpwstr>
  </property>
  <property fmtid="{D5CDD505-2E9C-101B-9397-08002B2CF9AE}" pid="5" name="MSIP_Label_64a238cc-6af3-4341-9d32-201b7e04331f_Method">
    <vt:lpwstr>Standard</vt:lpwstr>
  </property>
  <property fmtid="{D5CDD505-2E9C-101B-9397-08002B2CF9AE}" pid="6" name="MSIP_Label_64a238cc-6af3-4341-9d32-201b7e04331f_Name">
    <vt:lpwstr>Internal</vt:lpwstr>
  </property>
  <property fmtid="{D5CDD505-2E9C-101B-9397-08002B2CF9AE}" pid="7" name="MSIP_Label_64a238cc-6af3-4341-9d32-201b7e04331f_SiteId">
    <vt:lpwstr>09ebfde1-6505-4c31-942f-18875ff0189d</vt:lpwstr>
  </property>
  <property fmtid="{D5CDD505-2E9C-101B-9397-08002B2CF9AE}" pid="8" name="MSIP_Label_64a238cc-6af3-4341-9d32-201b7e04331f_ActionId">
    <vt:lpwstr>d2d5d3ca-a952-4d8a-9584-c827bf6df138</vt:lpwstr>
  </property>
  <property fmtid="{D5CDD505-2E9C-101B-9397-08002B2CF9AE}" pid="9" name="MSIP_Label_64a238cc-6af3-4341-9d32-201b7e04331f_ContentBits">
    <vt:lpwstr>0</vt:lpwstr>
  </property>
  <property fmtid="{D5CDD505-2E9C-101B-9397-08002B2CF9AE}" pid="10" name="MSIP_Label_64a238cc-6af3-4341-9d32-201b7e04331f_Tag">
    <vt:lpwstr>10, 3, 0, 1</vt:lpwstr>
  </property>
  <property fmtid="{D5CDD505-2E9C-101B-9397-08002B2CF9AE}" pid="11" name="MSIP_Label_5bf4bb52-9e9d-4296-940a-59002820a53c_Enabled">
    <vt:lpwstr>true</vt:lpwstr>
  </property>
  <property fmtid="{D5CDD505-2E9C-101B-9397-08002B2CF9AE}" pid="12" name="MSIP_Label_5bf4bb52-9e9d-4296-940a-59002820a53c_SetDate">
    <vt:lpwstr>2026-03-20T13:38:24Z</vt:lpwstr>
  </property>
  <property fmtid="{D5CDD505-2E9C-101B-9397-08002B2CF9AE}" pid="13" name="MSIP_Label_5bf4bb52-9e9d-4296-940a-59002820a53c_Method">
    <vt:lpwstr>Standard</vt:lpwstr>
  </property>
  <property fmtid="{D5CDD505-2E9C-101B-9397-08002B2CF9AE}" pid="14" name="MSIP_Label_5bf4bb52-9e9d-4296-940a-59002820a53c_Name">
    <vt:lpwstr>5bf4bb52-9e9d-4296-940a-59002820a53c</vt:lpwstr>
  </property>
  <property fmtid="{D5CDD505-2E9C-101B-9397-08002B2CF9AE}" pid="15" name="MSIP_Label_5bf4bb52-9e9d-4296-940a-59002820a53c_SiteId">
    <vt:lpwstr>cbeb3ecc-6f45-4183-b5a8-088140deae5d</vt:lpwstr>
  </property>
  <property fmtid="{D5CDD505-2E9C-101B-9397-08002B2CF9AE}" pid="16" name="MSIP_Label_5bf4bb52-9e9d-4296-940a-59002820a53c_ActionId">
    <vt:lpwstr>e2546b62-4b4b-4107-8f3f-8fca2fa1488c</vt:lpwstr>
  </property>
  <property fmtid="{D5CDD505-2E9C-101B-9397-08002B2CF9AE}" pid="17" name="MSIP_Label_5bf4bb52-9e9d-4296-940a-59002820a53c_ContentBits">
    <vt:lpwstr>0</vt:lpwstr>
  </property>
  <property fmtid="{D5CDD505-2E9C-101B-9397-08002B2CF9AE}" pid="18" name="MSIP_Label_5bf4bb52-9e9d-4296-940a-59002820a53c_Tag">
    <vt:lpwstr>10, 3, 0, 1</vt:lpwstr>
  </property>
</Properties>
</file>